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8.xml" ContentType="application/vnd.openxmlformats-officedocument.drawing+xml"/>
  <Override PartName="/xl/worksheets/sheet1.xml" ContentType="application/vnd.openxmlformats-officedocument.spreadsheetml.worksheet+xml"/>
  <Override PartName="/xl/drawings/drawing10.xml" ContentType="application/vnd.openxmlformats-officedocument.drawing+xml"/>
  <Override PartName="/xl/worksheets/sheet3.xml" ContentType="application/vnd.openxmlformats-officedocument.spreadsheetml.worksheet+xml"/>
  <Override PartName="/xl/drawings/drawing7.xml" ContentType="application/vnd.openxmlformats-officedocument.drawing+xml"/>
  <Override PartName="/xl/drawings/drawing9.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drawings/drawing4.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drawings/drawing6.xml" ContentType="application/vnd.openxmlformats-officedocument.drawing+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drawings/drawing5.xml" ContentType="application/vnd.openxmlformats-officedocument.drawing+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295" yWindow="135" windowWidth="14370" windowHeight="12315" tabRatio="601"/>
  </bookViews>
  <sheets>
    <sheet name="Home" sheetId="10" r:id="rId1"/>
    <sheet name="Participants" sheetId="11" r:id="rId2"/>
    <sheet name="Q4 2015" sheetId="1" r:id="rId3"/>
    <sheet name="FY 2015" sheetId="7" r:id="rId4"/>
    <sheet name="FY 2016" sheetId="24" r:id="rId5"/>
    <sheet name="FY 2017" sheetId="25" r:id="rId6"/>
    <sheet name="FY 2018" sheetId="30" r:id="rId7"/>
    <sheet name="FY 2016 incl BASE" sheetId="26" r:id="rId8"/>
    <sheet name="FY 2017 incl BASE" sheetId="27" r:id="rId9"/>
    <sheet name="FY 2018 incl BASE" sheetId="31" r:id="rId10"/>
    <sheet name="Definitions" sheetId="28" r:id="rId11"/>
  </sheets>
  <externalReferences>
    <externalReference r:id="rId12"/>
  </externalReferences>
  <definedNames>
    <definedName name="Broker_Name" localSheetId="10">Definitions!#REF!</definedName>
    <definedName name="Broker_Name">'[1]Analyst Expectations'!$B$95:$B$123</definedName>
    <definedName name="Current_recommendation" localSheetId="10">Definitions!#REF!</definedName>
    <definedName name="Current_recommendation">'[1]Analyst Expectations'!$D$95:$D$111</definedName>
    <definedName name="Previous_recommendation" localSheetId="10">Definitions!#REF!</definedName>
    <definedName name="_xlnm.Print_Area" localSheetId="10">Definitions!$A$1:$I$32</definedName>
    <definedName name="_xlnm.Print_Area" localSheetId="3">'FY 2015'!$A$1:$I$73</definedName>
    <definedName name="_xlnm.Print_Area" localSheetId="4">'FY 2016'!$A$1:$H$73</definedName>
    <definedName name="_xlnm.Print_Area" localSheetId="7">'FY 2016 incl BASE'!$A$1:$H$73</definedName>
    <definedName name="_xlnm.Print_Area" localSheetId="5">'FY 2017'!$A$1:$H$73</definedName>
    <definedName name="_xlnm.Print_Area" localSheetId="8">'FY 2017 incl BASE'!$A$1:$H$73</definedName>
    <definedName name="_xlnm.Print_Area" localSheetId="6">'FY 2018'!$A$1:$H$73</definedName>
    <definedName name="_xlnm.Print_Area" localSheetId="9">'FY 2018 incl BASE'!$A$1:$H$73</definedName>
    <definedName name="_xlnm.Print_Area" localSheetId="0">Home!$A$1:$AB$53</definedName>
    <definedName name="_xlnm.Print_Area" localSheetId="1">Participants!$A$1:$O$51</definedName>
    <definedName name="_xlnm.Print_Area" localSheetId="2">'Q4 2015'!$A$1:$I$73</definedName>
    <definedName name="Z_7C9E29D9_3A08_4D32_96E6_FCF857FB58DC_.wvu.PrintArea" localSheetId="10" hidden="1">Definitions!$B$2:$E$5</definedName>
    <definedName name="Z_7C9E29D9_3A08_4D32_96E6_FCF857FB58DC_.wvu.PrintArea" localSheetId="3" hidden="1">'FY 2015'!$B$2:$E$65</definedName>
    <definedName name="Z_7C9E29D9_3A08_4D32_96E6_FCF857FB58DC_.wvu.PrintArea" localSheetId="4" hidden="1">'FY 2016'!$B$2:$D$65</definedName>
    <definedName name="Z_7C9E29D9_3A08_4D32_96E6_FCF857FB58DC_.wvu.PrintArea" localSheetId="7" hidden="1">'FY 2016 incl BASE'!$B$2:$D$65</definedName>
    <definedName name="Z_7C9E29D9_3A08_4D32_96E6_FCF857FB58DC_.wvu.PrintArea" localSheetId="5" hidden="1">'FY 2017'!$B$2:$D$65</definedName>
    <definedName name="Z_7C9E29D9_3A08_4D32_96E6_FCF857FB58DC_.wvu.PrintArea" localSheetId="8" hidden="1">'FY 2017 incl BASE'!$B$2:$D$65</definedName>
    <definedName name="Z_7C9E29D9_3A08_4D32_96E6_FCF857FB58DC_.wvu.PrintArea" localSheetId="6" hidden="1">'FY 2018'!$B$2:$D$65</definedName>
    <definedName name="Z_7C9E29D9_3A08_4D32_96E6_FCF857FB58DC_.wvu.PrintArea" localSheetId="9" hidden="1">'FY 2018 incl BASE'!$B$2:$D$65</definedName>
    <definedName name="Z_7C9E29D9_3A08_4D32_96E6_FCF857FB58DC_.wvu.PrintArea" localSheetId="1" hidden="1">Participants!$B$2:$C$28</definedName>
    <definedName name="Z_7C9E29D9_3A08_4D32_96E6_FCF857FB58DC_.wvu.PrintArea" localSheetId="2" hidden="1">'Q4 2015'!$B$2:$E$65</definedName>
  </definedNames>
  <calcPr calcId="145621" calcMode="autoNoTable" iterate="1"/>
  <customWorkbookViews>
    <customWorkbookView name="csluijs - Personal View" guid="{7C9E29D9-3A08-4D32-96E6-FCF857FB58DC}" mergeInterval="0" personalView="1" maximized="1" windowWidth="1071" windowHeight="808" activeSheetId="1"/>
  </customWorkbookViews>
</workbook>
</file>

<file path=xl/calcChain.xml><?xml version="1.0" encoding="utf-8"?>
<calcChain xmlns="http://schemas.openxmlformats.org/spreadsheetml/2006/main">
  <c r="E14" i="7" l="1"/>
  <c r="F14" i="7"/>
  <c r="G14" i="7"/>
  <c r="H14" i="7"/>
  <c r="I14" i="7"/>
  <c r="E15" i="7"/>
  <c r="F15" i="7"/>
  <c r="G15" i="7"/>
  <c r="H15" i="7"/>
  <c r="I15" i="7"/>
  <c r="E16" i="7"/>
  <c r="F16" i="7"/>
  <c r="G16" i="7"/>
  <c r="H16" i="7"/>
  <c r="I16" i="7"/>
  <c r="E19" i="7"/>
  <c r="F19" i="7"/>
  <c r="G19" i="7"/>
  <c r="H19" i="7"/>
  <c r="I19" i="7"/>
  <c r="E20" i="7"/>
  <c r="F20" i="7"/>
  <c r="G20" i="7"/>
  <c r="H20" i="7"/>
  <c r="I20" i="7"/>
  <c r="E21" i="7"/>
  <c r="F21" i="7"/>
  <c r="G21" i="7"/>
  <c r="H21" i="7"/>
  <c r="I21" i="7"/>
  <c r="E24" i="7"/>
  <c r="F24" i="7"/>
  <c r="G24" i="7"/>
  <c r="H24" i="7"/>
  <c r="I24" i="7"/>
  <c r="E25" i="7"/>
  <c r="F25" i="7"/>
  <c r="G25" i="7"/>
  <c r="H25" i="7"/>
  <c r="I25" i="7"/>
  <c r="E26" i="7"/>
  <c r="F26" i="7"/>
  <c r="G26" i="7"/>
  <c r="H26" i="7"/>
  <c r="I26" i="7"/>
  <c r="E28" i="7"/>
  <c r="F28" i="7"/>
  <c r="G28" i="7"/>
  <c r="H28" i="7"/>
  <c r="I28" i="7"/>
  <c r="E29" i="7"/>
  <c r="F29" i="7"/>
  <c r="G29" i="7"/>
  <c r="H29" i="7"/>
  <c r="I29" i="7"/>
  <c r="D15" i="7"/>
  <c r="D16" i="7"/>
  <c r="D19" i="7"/>
  <c r="D20" i="7"/>
  <c r="D21" i="7"/>
  <c r="D24" i="7"/>
  <c r="D25" i="7"/>
  <c r="D26" i="7"/>
  <c r="D28" i="7"/>
  <c r="D29" i="7"/>
  <c r="D14" i="7"/>
</calcChain>
</file>

<file path=xl/sharedStrings.xml><?xml version="1.0" encoding="utf-8"?>
<sst xmlns="http://schemas.openxmlformats.org/spreadsheetml/2006/main" count="536" uniqueCount="154">
  <si>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</si>
  <si>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</si>
  <si>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</si>
  <si>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</si>
  <si>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</si>
  <si>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</si>
  <si>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</si>
  <si>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</si>
  <si>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</si>
  <si>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</si>
  <si>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</si>
  <si>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</si>
  <si>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</si>
  <si>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</si>
  <si>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</si>
  <si>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</si>
  <si>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</si>
  <si>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</si>
  <si>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</si>
  <si>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</si>
  <si>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</si>
  <si>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</si>
  <si>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</si>
  <si>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</si>
  <si>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</si>
  <si>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</si>
  <si>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</si>
  <si>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</si>
  <si>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</si>
  <si>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</si>
  <si>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</si>
  <si>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</si>
  <si>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</si>
  <si>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</si>
  <si>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</si>
  <si>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</si>
  <si>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</si>
  <si>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rob.goyens@staff.telenet.be</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</si>
  <si>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</si>
  <si>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</si>
  <si>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</si>
  <si>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</si>
  <si>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</si>
  <si>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</si>
  <si>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</si>
  <si>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</si>
  <si>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</si>
  <si>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</si>
  <si>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</si>
  <si>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HSBC</t>
  </si>
  <si>
    <t>Nicolas Cote-Collison</t>
  </si>
  <si>
    <t>FY 2014</t>
  </si>
  <si>
    <t>Kempen &amp; Co</t>
  </si>
  <si>
    <t>Sander Van Oort</t>
  </si>
  <si>
    <t>Analyst Consensus FY 2015</t>
  </si>
  <si>
    <t>FY 2015 Median estimate (*)</t>
  </si>
  <si>
    <t>FY 2015 Lowest estimate (*)</t>
  </si>
  <si>
    <t>FY 2015 Highest estimate (*)</t>
  </si>
  <si>
    <t>FY 2015</t>
  </si>
  <si>
    <t>Net leverage ratio</t>
  </si>
  <si>
    <t>KBC Securities</t>
  </si>
  <si>
    <t>Restructuring costs</t>
  </si>
  <si>
    <t>Thomas Deschepper</t>
  </si>
  <si>
    <t>Operating profit</t>
  </si>
  <si>
    <t>Analyst Consensus FY 2016</t>
  </si>
  <si>
    <t>FY 2016 Highest estimate (*)</t>
  </si>
  <si>
    <t>FY 2016 Lowest estimate (*)</t>
  </si>
  <si>
    <t>FY 2016 Median estimate (*)</t>
  </si>
  <si>
    <t>N.M. = Not Meaningful</t>
  </si>
  <si>
    <t>FY 2016</t>
  </si>
  <si>
    <t>Investor Relations Analyst</t>
  </si>
  <si>
    <t>thomas.deschepper@staff.telenet.be</t>
  </si>
  <si>
    <t>Phone: +32 15 366 645</t>
  </si>
  <si>
    <t>Ruben Devos</t>
  </si>
  <si>
    <t>Stefaan Genoe</t>
  </si>
  <si>
    <t>Analyst Consensus FY 2017</t>
  </si>
  <si>
    <t>FY 2017 Median estimate (*)</t>
  </si>
  <si>
    <t>FY 2017 Lowest estimate (*)</t>
  </si>
  <si>
    <t>FY 2017 Highest estimate (*)</t>
  </si>
  <si>
    <t>FY 2017</t>
  </si>
  <si>
    <t>Barclays</t>
  </si>
  <si>
    <t>Daniel Morris</t>
  </si>
  <si>
    <t>Kepler Cheuvreux</t>
  </si>
  <si>
    <t>Matthijs van Leijenhorst</t>
  </si>
  <si>
    <t>TABLE OF CONTENTS</t>
  </si>
  <si>
    <t>RBC</t>
  </si>
  <si>
    <t>Michael Bishop</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</si>
  <si>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</si>
  <si>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</si>
  <si>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</si>
  <si>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</si>
  <si>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</si>
  <si>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</si>
  <si>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</si>
  <si>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</si>
  <si>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</si>
  <si>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</si>
  <si>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ABN Amro</t>
  </si>
  <si>
    <t>Marc Hesselink</t>
  </si>
  <si>
    <t>ING</t>
  </si>
  <si>
    <t>Emmanuel Carlier</t>
  </si>
  <si>
    <t>Macquarie</t>
  </si>
  <si>
    <t>Guy Peddy</t>
  </si>
  <si>
    <t>UBS</t>
  </si>
  <si>
    <t>Vikram Karnany</t>
  </si>
  <si>
    <t>New Street Research</t>
  </si>
  <si>
    <t>Frank Knowles</t>
  </si>
  <si>
    <t>FY 2016 including BASE</t>
  </si>
  <si>
    <t>FY 2017 including BASE</t>
  </si>
  <si>
    <t>Analyst Consensus FY 2017 including BASE</t>
  </si>
  <si>
    <t>Analyst Consensus FY 2016 including BASE</t>
  </si>
  <si>
    <t>Definitions</t>
  </si>
  <si>
    <t xml:space="preserve">(3) Internet Subscriber is a home, residential multiple dwelling unit or commercial unit that receives internet services over our networks, or that we service through a partner network. </t>
  </si>
  <si>
    <t xml:space="preserve">(4) Telephony Subscriber is a home, residential multiple dwelling unit or commercial unit that receives voice services over our networks, or that we service through a partner network. Telephony Subscribers exclude mobile telephony subscribers. </t>
  </si>
  <si>
    <t xml:space="preserve">(5) Revenue Generating Unit is separately a Basic Video Subscriber, Enhanced Video Subscriber, Internet Subscriber or Telephony Subscriber. A home, residential multiple dwelling unit, or commercial unit may contain one or more RGUs. For example, if a residential customer to our digital cable service, telephony service and broadband internet service, the customer would constitute three RGUs. Total RGUs is the sum of Basic Video, Enhanced Video, Internet and Telephony Subscribers. RGUs generally are counted on a unique premises basis such that a given premises does not count as more than one RGU for any given service. On the other hand, if an individual receives one of our services in two premises (e.g. a primary home and a vacation home), that individual will count as two RGUs for that service. Each bundled cable, internet or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We do not include subscriptions to mobile services in our externally reported RGU counts. </t>
  </si>
  <si>
    <t xml:space="preserve">(6) Our mobile subscriber 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our mobile telephony subscriber counts after a 90-day inactivity period. </t>
  </si>
  <si>
    <t>(7) Subscription revenue includes amounts received from subscribers for ongoing services, excluding installation fees and late fees. Subscription revenue from subscribers who purchase bundled services at a discounted rate is generally allocated proportionally to each service based on the standalone price for each individual service. As a result, changes in the standalone pricing of our cable and mobile products or the composition of bundles can contribute to changes in our product revenue categories from period to period.</t>
  </si>
  <si>
    <t>(8) The revenue reported under business services relates to the revenue generated on non-coax products, including fiber and leased DSL lines, Telenet's carrier business, as well as value-added services such as hosting and managed security. Revenue generated by  business customers on all coax‐related products is allocated to subscription revenue and is not captured within Telenet Business, Telenet's business services division.</t>
  </si>
  <si>
    <t>(9) Other revenue primarily includes, among other items, (i) standalone mobile handset sales, (ii) channel carriage fees, (iii) interconnection revenue from both fixed and mobile telephony customers, (iv) product activation and installation fees, and (v) set-top box sales revenue.</t>
  </si>
  <si>
    <t>(10) 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</si>
  <si>
    <t>(11) Accrued capital expenditures are defined as additions to property, equipment and intangible assets, including additions from capital leases and other financing arrangements, as reported in the Company’s consolidated statement of financial position on an accrued basis.</t>
  </si>
  <si>
    <t>(12) Free Cash Flow is defined as net cash provided by the Company’s continuing operations, plus cash payments for third-party costs directly associated with successful and unsuccessful acquisitions and divestitures,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</si>
  <si>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(13) Net leverage ratio is calculated as per the 2010 Amended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</si>
  <si>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FY 2018</t>
  </si>
  <si>
    <t>FY 2018 including BASE</t>
  </si>
  <si>
    <t>Analyst Consensus FY 2018</t>
  </si>
  <si>
    <t>Analyst Consensus FY 2018 including BASE</t>
  </si>
  <si>
    <t xml:space="preserve">(2) Enhanced Video Subscriber is a home, residential multiple dwelling unit or commercial unit that receives our video service over our broadband network or through a partner network via a digital video signal while subscribing to any recurring monthly service that requires the use of encryption-enabling technology. Enhanced Video Subscribers are counted on a unique premises basis. For example, a subscriber with one or more set-top boxes that receives our video service in one premise is generally counted as just one subscriber. An Enhanced Video Subscriber is not counted as a Basic Video Subscriber.  As we migrate customers from basic to enhanced video services, we report a decrease in our Basic Video Subscribers equal to the increase in our Enhanced Video Subscribers. </t>
  </si>
  <si>
    <t xml:space="preserve">(1) Basic Video Subscriber is a home, residential multiple dwelling unit or commercial unit that receives our video service over our broadband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we use to provide our enhanced service offerings. We count RGUs on a unique premises basis. In other words, a subscriber with multiple outlets in one premise is counted as one RGU and a subscriber with two homes and a subscription to our video service at each home is counted as two RGUs.  </t>
  </si>
  <si>
    <t>FY 2018 Median estimate (*)</t>
  </si>
  <si>
    <t>FY 2018 Lowest estimate (*)</t>
  </si>
  <si>
    <t>FY 2018 Highest estimate (*)</t>
  </si>
  <si>
    <t>TELENET - ANALYST CONSENSUS Q4 2015</t>
  </si>
  <si>
    <t>Date of publication: December 22, 2015</t>
  </si>
  <si>
    <t>Q4 2015</t>
  </si>
  <si>
    <t>Q4 2014</t>
  </si>
  <si>
    <t>Analyst Consensus Q4 2015</t>
  </si>
  <si>
    <t>Q4 2015 Median estimate (*)</t>
  </si>
  <si>
    <t>Q4 2015 Lowest estimate (*)</t>
  </si>
  <si>
    <t>Q4 2015 Highest estimate (*)</t>
  </si>
  <si>
    <t>Pivotal</t>
  </si>
  <si>
    <t>Jeffrey Wlodarczak</t>
  </si>
  <si>
    <t>Raymond James</t>
  </si>
  <si>
    <t>Stéphane Beyazian</t>
  </si>
  <si>
    <t>Degroof Petercam</t>
  </si>
  <si>
    <t>Societe Generale</t>
  </si>
  <si>
    <t>Ottavio Adorisio</t>
  </si>
  <si>
    <t>Nomura</t>
  </si>
  <si>
    <t>James Britton</t>
  </si>
  <si>
    <t>JPMorgan</t>
  </si>
  <si>
    <t>Akhil Dattani</t>
  </si>
  <si>
    <t>Based on the input received from 17 sell-side analysts</t>
  </si>
  <si>
    <t>Group Treasurer &amp; Vice-President Investor Relations</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</si>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</sst>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2"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9"/>
      <color indexed="63"/>
      <name val="Arial"/>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1">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cellStyleXfs>
  <cellXfs count="235">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169" fontId="3" fillId="0" borderId="5" xfId="0" applyNumberFormat="1" applyFont="1" applyBorder="1"/>
    <xf numFmtId="169" fontId="3" fillId="2" borderId="5" xfId="1" applyNumberFormat="1" applyFont="1" applyFill="1" applyBorder="1"/>
    <xf numFmtId="169" fontId="3" fillId="2" borderId="5" xfId="0"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0" fontId="3" fillId="0" borderId="9"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4" xfId="1" applyNumberFormat="1" applyFont="1" applyFill="1" applyBorder="1"/>
    <xf numFmtId="167" fontId="3" fillId="0" borderId="4"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169" fontId="3" fillId="0" borderId="2" xfId="1" applyNumberFormat="1" applyFont="1" applyBorder="1" applyAlignment="1">
      <alignment horizontal="right"/>
    </xf>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13"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3" fillId="0" borderId="5"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Fill="1" applyBorder="1" applyAlignment="1">
      <alignment vertical="center"/>
    </xf>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167" fontId="4" fillId="0" borderId="27"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0" fontId="3" fillId="0" borderId="7" xfId="0" applyFont="1" applyFill="1" applyBorder="1"/>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3"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5" fillId="3" borderId="6"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5" fillId="3" borderId="11" xfId="1" applyNumberFormat="1" applyFont="1" applyFill="1" applyBorder="1" applyAlignment="1">
      <alignment horizont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3" fillId="0" borderId="5" xfId="2" applyNumberFormat="1" applyFont="1" applyFill="1" applyBorder="1" applyAlignment="1">
      <alignment horizontal="center"/>
    </xf>
    <xf numFmtId="166" fontId="5" fillId="3" borderId="3" xfId="1"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6" fontId="4" fillId="0" borderId="2" xfId="2" applyNumberFormat="1" applyFont="1" applyFill="1" applyBorder="1" applyAlignment="1">
      <alignment horizontal="center" vertical="center"/>
    </xf>
    <xf numFmtId="169" fontId="4" fillId="0" borderId="4" xfId="1" applyNumberFormat="1" applyFont="1" applyFill="1" applyBorder="1"/>
    <xf numFmtId="169" fontId="4" fillId="0" borderId="4" xfId="0" applyNumberFormat="1" applyFont="1" applyFill="1" applyBorder="1"/>
    <xf numFmtId="169" fontId="3" fillId="0" borderId="5" xfId="0" applyNumberFormat="1" applyFont="1" applyFill="1" applyBorder="1"/>
    <xf numFmtId="169" fontId="3" fillId="0" borderId="0" xfId="0" applyNumberFormat="1" applyFont="1" applyFill="1" applyBorder="1"/>
    <xf numFmtId="166"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3" fillId="0" borderId="0" xfId="0" applyNumberFormat="1" applyFont="1" applyBorder="1"/>
    <xf numFmtId="37" fontId="5" fillId="3" borderId="6" xfId="0" applyNumberFormat="1" applyFont="1" applyFill="1" applyBorder="1"/>
    <xf numFmtId="37" fontId="3" fillId="0" borderId="7" xfId="0" applyNumberFormat="1" applyFont="1" applyBorder="1"/>
    <xf numFmtId="37" fontId="4" fillId="0" borderId="7" xfId="0" applyNumberFormat="1" applyFont="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8" fillId="0" borderId="0" xfId="0" applyNumberFormat="1" applyFont="1" applyAlignment="1">
      <alignment horizontal="center"/>
    </xf>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21" fillId="0" borderId="0" xfId="0" applyNumberFormat="1" applyFont="1" applyAlignment="1">
      <alignment horizontal="center"/>
    </xf>
    <xf numFmtId="2" fontId="3" fillId="0" borderId="0" xfId="0" applyNumberFormat="1" applyFont="1" applyAlignment="1"/>
    <xf numFmtId="0" fontId="3" fillId="0" borderId="0" xfId="0" applyFont="1" applyAlignment="1">
      <alignment vertical="center" wrapText="1"/>
    </xf>
    <xf numFmtId="171" fontId="3" fillId="0" borderId="0" xfId="4" applyNumberFormat="1" applyFont="1" applyFill="1"/>
    <xf numFmtId="0" fontId="3" fillId="0" borderId="0" xfId="4" applyFont="1" applyFill="1"/>
    <xf numFmtId="9" fontId="3" fillId="0" borderId="0" xfId="2" applyNumberFormat="1" applyFont="1" applyFill="1"/>
    <xf numFmtId="0" fontId="3" fillId="0" borderId="0" xfId="0" applyFont="1" applyAlignment="1">
      <alignment horizontal="left" vertical="center" wrapText="1"/>
    </xf>
    <xf numFmtId="0" fontId="3" fillId="0" borderId="0" xfId="4" quotePrefix="1" applyFont="1" applyFill="1" applyAlignment="1">
      <alignment wrapText="1"/>
    </xf>
    <xf numFmtId="0" fontId="3" fillId="0" borderId="0" xfId="0" quotePrefix="1" applyFont="1"/>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0" fontId="16" fillId="6" borderId="21" xfId="3" applyFont="1" applyFill="1" applyBorder="1" applyAlignment="1">
      <alignment horizontal="center" vertical="center" wrapText="1"/>
    </xf>
    <xf numFmtId="0" fontId="16" fillId="6" borderId="22" xfId="3" applyNumberFormat="1" applyFont="1" applyFill="1" applyBorder="1" applyAlignment="1">
      <alignment horizontal="center" vertical="center" wrapText="1"/>
    </xf>
    <xf numFmtId="0" fontId="16" fillId="6" borderId="23" xfId="3" applyNumberFormat="1"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xf numFmtId="0" fontId="3" fillId="0" borderId="0" xfId="0" applyFont="1" applyAlignment="1">
      <alignment horizontal="left" vertical="center" wrapText="1"/>
    </xf>
    <xf numFmtId="0" fontId="3" fillId="0" borderId="0" xfId="0" quotePrefix="1" applyFont="1" applyAlignment="1">
      <alignment horizontal="left" vertical="center" wrapText="1"/>
    </xf>
    <xf numFmtId="0" fontId="3" fillId="0" borderId="0" xfId="0" quotePrefix="1" applyFont="1" applyAlignment="1">
      <alignment horizontal="left" wrapText="1"/>
    </xf>
    <xf numFmtId="0" fontId="3" fillId="0" borderId="0" xfId="0" quotePrefix="1" applyFont="1" applyAlignment="1">
      <alignment horizontal="left" vertical="top" wrapText="1"/>
    </xf>
    <xf numFmtId="0" fontId="3" fillId="0" borderId="0" xfId="0" applyFont="1" applyAlignment="1">
      <alignment horizontal="center" vertical="center" wrapText="1"/>
    </xf>
  </cellXfs>
  <cellStyles count="6">
    <cellStyle name="%" xfId="3"/>
    <cellStyle name="% 3" xfId="5"/>
    <cellStyle name="Comma" xfId="1" builtinId="3"/>
    <cellStyle name="Normal" xfId="0" builtinId="0"/>
    <cellStyle name="Normal 2" xfId="4"/>
    <cellStyle name="Percent" xfId="2" builtinId="5"/>
  </cellStyles>
  <dxfs count="2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31750</xdr:rowOff>
    </xdr:from>
    <xdr:to>
      <xdr:col>10</xdr:col>
      <xdr:colOff>375609</xdr:colOff>
      <xdr:row>3</xdr:row>
      <xdr:rowOff>111026</xdr:rowOff>
    </xdr:to>
    <xdr:pic>
      <xdr:nvPicPr>
        <xdr:cNvPr id="5" name="Picture 4"/>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84666</xdr:rowOff>
    </xdr:from>
    <xdr:to>
      <xdr:col>10</xdr:col>
      <xdr:colOff>375609</xdr:colOff>
      <xdr:row>3</xdr:row>
      <xdr:rowOff>163942</xdr:rowOff>
    </xdr:to>
    <xdr:pic>
      <xdr:nvPicPr>
        <xdr:cNvPr id="5" name="Picture 4"/>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18408650" y="241299"/>
          <a:ext cx="555526" cy="55446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18408650" y="241299"/>
          <a:ext cx="555526" cy="5544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homas.deschepper@staff.telenet.be" TargetMode="External"/><Relationship Id="rId1" Type="http://schemas.openxmlformats.org/officeDocument/2006/relationships/hyperlink" Target="mailto:rob.goyens@staff.telenet.b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5"/>
  <sheetViews>
    <sheetView tabSelected="1" zoomScale="90" zoomScaleNormal="90" workbookViewId="0"/>
  </sheetViews>
  <sheetFormatPr defaultRowHeight="11.25" x14ac:dyDescent="0.2"/>
  <cols>
    <col min="1" max="4" width="9.140625" style="103"/>
    <col min="5" max="5" width="14" style="103" customWidth="1"/>
    <col min="6" max="6" width="9.140625" style="103"/>
    <col min="7" max="7" width="4.7109375" style="103" customWidth="1"/>
    <col min="8" max="16384" width="9.140625" style="103"/>
  </cols>
  <sheetData>
    <row r="6" spans="2:13" ht="20.25" x14ac:dyDescent="0.3">
      <c r="E6" s="104" t="s">
        <v>132</v>
      </c>
      <c r="F6" s="105"/>
      <c r="G6" s="105"/>
      <c r="H6" s="105"/>
      <c r="I6" s="105"/>
      <c r="J6" s="105"/>
      <c r="K6" s="105"/>
      <c r="L6" s="105"/>
      <c r="M6" s="105"/>
    </row>
    <row r="10" spans="2:13" x14ac:dyDescent="0.2">
      <c r="G10" s="106"/>
    </row>
    <row r="12" spans="2:13" ht="15.75" x14ac:dyDescent="0.25">
      <c r="B12" s="107" t="s">
        <v>84</v>
      </c>
    </row>
    <row r="14" spans="2:13" s="108" customFormat="1" ht="13.5" thickBot="1" x14ac:dyDescent="0.25"/>
    <row r="15" spans="2:13" s="108" customFormat="1" ht="23.25" customHeight="1" thickTop="1" thickBot="1" x14ac:dyDescent="0.25">
      <c r="C15" s="217" t="s">
        <v>45</v>
      </c>
      <c r="D15" s="218"/>
      <c r="E15" s="218"/>
      <c r="F15" s="218"/>
      <c r="G15" s="219"/>
    </row>
    <row r="16" spans="2:13" s="108" customFormat="1" ht="9" customHeight="1" thickTop="1" thickBot="1" x14ac:dyDescent="0.25"/>
    <row r="17" spans="3:23" s="109" customFormat="1" ht="23.25" customHeight="1" thickTop="1" thickBot="1" x14ac:dyDescent="0.25">
      <c r="C17" s="217" t="s">
        <v>134</v>
      </c>
      <c r="D17" s="218"/>
      <c r="E17" s="218"/>
      <c r="F17" s="218"/>
      <c r="G17" s="219"/>
    </row>
    <row r="18" spans="3:23" s="109" customFormat="1" ht="9" customHeight="1" thickTop="1" thickBot="1" x14ac:dyDescent="0.25">
      <c r="C18" s="108"/>
      <c r="D18" s="108"/>
      <c r="E18" s="108"/>
      <c r="F18" s="108"/>
      <c r="G18" s="108"/>
    </row>
    <row r="19" spans="3:23" s="109" customFormat="1" ht="23.25" customHeight="1" thickTop="1" thickBot="1" x14ac:dyDescent="0.25">
      <c r="C19" s="217" t="s">
        <v>58</v>
      </c>
      <c r="D19" s="218"/>
      <c r="E19" s="218"/>
      <c r="F19" s="218"/>
      <c r="G19" s="219"/>
    </row>
    <row r="20" spans="3:23" s="109" customFormat="1" ht="8.25" customHeight="1" thickTop="1" thickBot="1" x14ac:dyDescent="0.25">
      <c r="C20" s="110"/>
      <c r="D20" s="111"/>
      <c r="E20" s="111"/>
      <c r="F20" s="111"/>
      <c r="G20" s="111"/>
    </row>
    <row r="21" spans="3:23" s="109" customFormat="1" ht="23.25" customHeight="1" thickTop="1" thickBot="1" x14ac:dyDescent="0.25">
      <c r="C21" s="217" t="s">
        <v>69</v>
      </c>
      <c r="D21" s="218"/>
      <c r="E21" s="218"/>
      <c r="F21" s="218"/>
      <c r="G21" s="219"/>
    </row>
    <row r="22" spans="3:23" s="108" customFormat="1" ht="8.25" customHeight="1" thickTop="1" thickBot="1" x14ac:dyDescent="0.3">
      <c r="C22" s="112"/>
      <c r="D22" s="112"/>
      <c r="E22" s="112"/>
      <c r="F22" s="112"/>
      <c r="G22" s="112"/>
    </row>
    <row r="23" spans="3:23" s="108" customFormat="1" ht="23.25" customHeight="1" thickTop="1" thickBot="1" x14ac:dyDescent="0.25">
      <c r="C23" s="217" t="s">
        <v>79</v>
      </c>
      <c r="D23" s="218"/>
      <c r="E23" s="218"/>
      <c r="F23" s="218"/>
      <c r="G23" s="219"/>
      <c r="Q23" s="103"/>
      <c r="R23" s="113"/>
      <c r="S23" s="113"/>
      <c r="T23" s="113"/>
      <c r="U23" s="113"/>
      <c r="V23" s="113"/>
      <c r="W23" s="113"/>
    </row>
    <row r="24" spans="3:23" s="108" customFormat="1" ht="8.25" customHeight="1" thickTop="1" thickBot="1" x14ac:dyDescent="0.25">
      <c r="Q24" s="103"/>
      <c r="R24" s="113"/>
      <c r="S24" s="113"/>
      <c r="T24" s="113"/>
      <c r="U24" s="113"/>
      <c r="V24" s="113"/>
      <c r="W24" s="113"/>
    </row>
    <row r="25" spans="3:23" s="108" customFormat="1" ht="23.25" customHeight="1" thickTop="1" thickBot="1" x14ac:dyDescent="0.25">
      <c r="C25" s="217" t="s">
        <v>123</v>
      </c>
      <c r="D25" s="218"/>
      <c r="E25" s="218"/>
      <c r="F25" s="218"/>
      <c r="G25" s="219"/>
      <c r="Q25" s="103"/>
      <c r="R25" s="113"/>
      <c r="S25" s="113"/>
      <c r="T25" s="113"/>
      <c r="U25" s="113"/>
      <c r="V25" s="113"/>
      <c r="W25" s="113"/>
    </row>
    <row r="26" spans="3:23" s="108" customFormat="1" ht="8.25" customHeight="1" thickTop="1" thickBot="1" x14ac:dyDescent="0.3">
      <c r="C26" s="112"/>
      <c r="D26" s="112"/>
      <c r="E26" s="112"/>
      <c r="F26" s="112"/>
      <c r="G26" s="112"/>
    </row>
    <row r="27" spans="3:23" s="108" customFormat="1" ht="23.25" customHeight="1" thickTop="1" thickBot="1" x14ac:dyDescent="0.25">
      <c r="C27" s="217" t="s">
        <v>107</v>
      </c>
      <c r="D27" s="218"/>
      <c r="E27" s="218"/>
      <c r="F27" s="218"/>
      <c r="G27" s="219"/>
      <c r="Q27" s="103"/>
      <c r="R27" s="113"/>
      <c r="S27" s="113"/>
      <c r="T27" s="113"/>
      <c r="U27" s="113"/>
      <c r="V27" s="113"/>
      <c r="W27" s="113"/>
    </row>
    <row r="28" spans="3:23" s="108" customFormat="1" ht="8.25" customHeight="1" thickTop="1" thickBot="1" x14ac:dyDescent="0.3">
      <c r="C28" s="112"/>
      <c r="D28" s="112"/>
      <c r="E28" s="112"/>
      <c r="F28" s="112"/>
      <c r="G28" s="112"/>
    </row>
    <row r="29" spans="3:23" s="108" customFormat="1" ht="23.25" customHeight="1" thickTop="1" thickBot="1" x14ac:dyDescent="0.25">
      <c r="C29" s="217" t="s">
        <v>108</v>
      </c>
      <c r="D29" s="218"/>
      <c r="E29" s="218"/>
      <c r="F29" s="218"/>
      <c r="G29" s="219"/>
      <c r="Q29" s="103"/>
      <c r="R29" s="113"/>
      <c r="S29" s="113"/>
      <c r="T29" s="113"/>
      <c r="U29" s="113"/>
      <c r="V29" s="113"/>
      <c r="W29" s="113"/>
    </row>
    <row r="30" spans="3:23" s="108" customFormat="1" ht="8.25" customHeight="1" thickTop="1" thickBot="1" x14ac:dyDescent="0.25">
      <c r="Q30" s="103"/>
      <c r="R30" s="113"/>
      <c r="S30" s="113"/>
      <c r="T30" s="113"/>
      <c r="U30" s="113"/>
      <c r="V30" s="113"/>
      <c r="W30" s="113"/>
    </row>
    <row r="31" spans="3:23" s="108" customFormat="1" ht="23.25" customHeight="1" thickTop="1" thickBot="1" x14ac:dyDescent="0.25">
      <c r="C31" s="217" t="s">
        <v>124</v>
      </c>
      <c r="D31" s="218"/>
      <c r="E31" s="218"/>
      <c r="F31" s="218"/>
      <c r="G31" s="219"/>
      <c r="Q31" s="103"/>
      <c r="R31" s="113"/>
      <c r="S31" s="113"/>
      <c r="T31" s="113"/>
      <c r="U31" s="113"/>
      <c r="V31" s="113"/>
      <c r="W31" s="113"/>
    </row>
    <row r="32" spans="3:23" s="109" customFormat="1" ht="15.75" customHeight="1" thickTop="1" x14ac:dyDescent="0.2">
      <c r="C32" s="114"/>
      <c r="D32" s="115"/>
      <c r="E32" s="115"/>
      <c r="F32" s="115"/>
      <c r="G32" s="115"/>
      <c r="U32" s="116"/>
      <c r="V32" s="116"/>
      <c r="W32" s="116"/>
    </row>
    <row r="33" spans="2:23" s="109" customFormat="1" ht="15.75" customHeight="1" x14ac:dyDescent="0.25">
      <c r="B33" s="107" t="s">
        <v>43</v>
      </c>
      <c r="C33" s="114"/>
      <c r="D33" s="115"/>
      <c r="E33" s="115"/>
      <c r="F33" s="115"/>
      <c r="G33" s="115"/>
      <c r="U33" s="116"/>
      <c r="V33" s="116"/>
      <c r="W33" s="116"/>
    </row>
    <row r="34" spans="2:23" s="109" customFormat="1" ht="15.75" customHeight="1" x14ac:dyDescent="0.2">
      <c r="B34" s="108" t="s">
        <v>41</v>
      </c>
      <c r="C34" s="108"/>
      <c r="D34" s="108"/>
      <c r="E34" s="108"/>
      <c r="F34" s="108"/>
      <c r="G34" s="108"/>
      <c r="H34" s="108"/>
      <c r="I34" s="108"/>
      <c r="U34" s="116"/>
      <c r="V34" s="116"/>
      <c r="W34" s="116"/>
    </row>
    <row r="35" spans="2:23" s="109" customFormat="1" ht="68.25" customHeight="1" x14ac:dyDescent="0.2">
      <c r="B35" s="220" t="s">
        <v>40</v>
      </c>
      <c r="C35" s="220"/>
      <c r="D35" s="220"/>
      <c r="E35" s="220"/>
      <c r="F35" s="220"/>
      <c r="G35" s="220"/>
      <c r="H35" s="220"/>
      <c r="I35" s="220"/>
      <c r="J35" s="220"/>
      <c r="K35" s="220"/>
      <c r="L35" s="220"/>
      <c r="M35" s="220"/>
      <c r="N35" s="220"/>
      <c r="O35" s="220"/>
      <c r="P35" s="220"/>
      <c r="Q35" s="220"/>
      <c r="R35" s="220"/>
      <c r="S35" s="220"/>
      <c r="T35" s="220"/>
      <c r="U35" s="220"/>
      <c r="V35" s="220"/>
      <c r="W35" s="116"/>
    </row>
    <row r="36" spans="2:23" s="109" customFormat="1" ht="15.75" customHeight="1" x14ac:dyDescent="0.2">
      <c r="B36" s="108"/>
      <c r="C36" s="108"/>
      <c r="D36" s="108"/>
      <c r="E36" s="108"/>
      <c r="F36" s="108"/>
      <c r="G36" s="108"/>
      <c r="H36" s="108"/>
      <c r="I36" s="108"/>
      <c r="U36" s="116"/>
      <c r="V36" s="116"/>
      <c r="W36" s="116"/>
    </row>
    <row r="37" spans="2:23" s="109" customFormat="1" ht="15.75" customHeight="1" x14ac:dyDescent="0.2">
      <c r="C37" s="114"/>
      <c r="D37" s="115"/>
      <c r="E37" s="115"/>
      <c r="F37" s="115"/>
      <c r="G37" s="115"/>
      <c r="U37" s="116"/>
      <c r="V37" s="116"/>
      <c r="W37" s="116"/>
    </row>
    <row r="38" spans="2:23" s="109" customFormat="1" ht="15.75" customHeight="1" x14ac:dyDescent="0.2">
      <c r="B38" s="109" t="s">
        <v>44</v>
      </c>
      <c r="C38" s="114"/>
      <c r="D38" s="115"/>
      <c r="E38" s="115"/>
      <c r="F38" s="115"/>
      <c r="G38" s="115"/>
      <c r="U38" s="116"/>
      <c r="V38" s="116"/>
      <c r="W38" s="116"/>
    </row>
    <row r="39" spans="2:23" s="108" customFormat="1" ht="12.75" x14ac:dyDescent="0.2">
      <c r="B39" s="108" t="s">
        <v>151</v>
      </c>
      <c r="C39" s="114"/>
      <c r="D39" s="115"/>
      <c r="E39" s="115"/>
      <c r="F39" s="115"/>
      <c r="G39" s="115"/>
      <c r="T39" s="117"/>
      <c r="U39" s="117"/>
      <c r="V39" s="118"/>
      <c r="W39" s="119"/>
    </row>
    <row r="40" spans="2:23" s="108" customFormat="1" ht="12.75" x14ac:dyDescent="0.2">
      <c r="B40" s="108" t="s">
        <v>133</v>
      </c>
      <c r="C40" s="114"/>
      <c r="D40" s="115"/>
      <c r="E40" s="115"/>
      <c r="F40" s="115"/>
      <c r="G40" s="115"/>
      <c r="T40" s="117"/>
      <c r="U40" s="117"/>
      <c r="V40" s="118"/>
      <c r="W40" s="119"/>
    </row>
    <row r="41" spans="2:23" s="109" customFormat="1" ht="15.75" customHeight="1" x14ac:dyDescent="0.2">
      <c r="B41" s="108"/>
      <c r="C41" s="114"/>
      <c r="D41" s="115"/>
      <c r="E41" s="115"/>
      <c r="F41" s="115"/>
      <c r="G41" s="115"/>
      <c r="U41" s="116"/>
      <c r="V41" s="116"/>
      <c r="W41" s="116"/>
    </row>
    <row r="42" spans="2:23" s="109" customFormat="1" ht="15.75" customHeight="1" x14ac:dyDescent="0.2">
      <c r="C42" s="114"/>
      <c r="D42" s="115"/>
      <c r="E42" s="115"/>
      <c r="F42" s="115"/>
      <c r="G42" s="115"/>
      <c r="U42" s="116"/>
      <c r="V42" s="116"/>
      <c r="W42" s="116"/>
    </row>
    <row r="43" spans="2:23" s="108" customFormat="1" ht="15.75" x14ac:dyDescent="0.25">
      <c r="B43" s="107" t="s">
        <v>93</v>
      </c>
      <c r="T43" s="117"/>
      <c r="U43" s="117"/>
      <c r="V43" s="118"/>
      <c r="W43" s="119"/>
    </row>
    <row r="44" spans="2:23" s="108" customFormat="1" ht="12.75" x14ac:dyDescent="0.2">
      <c r="R44" s="118"/>
      <c r="S44" s="118"/>
      <c r="T44" s="118"/>
      <c r="U44" s="118"/>
      <c r="V44" s="118"/>
      <c r="W44" s="119"/>
    </row>
    <row r="45" spans="2:23" ht="12.75" x14ac:dyDescent="0.2">
      <c r="C45" s="108" t="s">
        <v>36</v>
      </c>
    </row>
    <row r="46" spans="2:23" ht="3.75" customHeight="1" x14ac:dyDescent="0.2">
      <c r="C46" s="108"/>
    </row>
    <row r="47" spans="2:23" ht="12.75" x14ac:dyDescent="0.2">
      <c r="C47" s="108" t="s">
        <v>152</v>
      </c>
    </row>
    <row r="48" spans="2:23" ht="12.75" x14ac:dyDescent="0.2">
      <c r="C48" s="108" t="s">
        <v>37</v>
      </c>
    </row>
    <row r="49" spans="3:3" ht="12.75" x14ac:dyDescent="0.2">
      <c r="C49" s="108" t="s">
        <v>38</v>
      </c>
    </row>
    <row r="50" spans="3:3" ht="12.75" x14ac:dyDescent="0.2">
      <c r="C50" s="108"/>
    </row>
    <row r="51" spans="3:3" ht="12.75" x14ac:dyDescent="0.2">
      <c r="C51" s="108" t="s">
        <v>62</v>
      </c>
    </row>
    <row r="52" spans="3:3" ht="3.75" customHeight="1" x14ac:dyDescent="0.2">
      <c r="C52" s="108"/>
    </row>
    <row r="53" spans="3:3" ht="12.75" x14ac:dyDescent="0.2">
      <c r="C53" s="108" t="s">
        <v>70</v>
      </c>
    </row>
    <row r="54" spans="3:3" ht="12.75" x14ac:dyDescent="0.2">
      <c r="C54" s="108" t="s">
        <v>71</v>
      </c>
    </row>
    <row r="55" spans="3:3" ht="12.75" x14ac:dyDescent="0.2">
      <c r="C55" s="108" t="s">
        <v>72</v>
      </c>
    </row>
  </sheetData>
  <mergeCells count="10">
    <mergeCell ref="C15:G15"/>
    <mergeCell ref="B35:V35"/>
    <mergeCell ref="C17:G17"/>
    <mergeCell ref="C21:G21"/>
    <mergeCell ref="C23:G23"/>
    <mergeCell ref="C19:G19"/>
    <mergeCell ref="C27:G27"/>
    <mergeCell ref="C29:G29"/>
    <mergeCell ref="C25:G25"/>
    <mergeCell ref="C31:G31"/>
  </mergeCells>
  <hyperlinks>
    <hyperlink ref="C48" r:id="rId1"/>
    <hyperlink ref="C21:G21" location="'FY 2016'!A1" display="FY 2016"/>
    <hyperlink ref="C15" location="'Income Statement'!A1" display="I. Income Statement"/>
    <hyperlink ref="C15:G15" location="Participants!A1" display="PARTICIPANTS"/>
    <hyperlink ref="C19" location="'Income Statement'!A1" display="I. Income Statement"/>
    <hyperlink ref="C19:G19" location="'FY 2015'!A1" display="FY 2015"/>
    <hyperlink ref="C23:G23" location="'FY 2017'!A1" display="FY 2017"/>
    <hyperlink ref="C54" r:id="rId2"/>
    <hyperlink ref="C27:G27" location="'FY 2016 incl BASE'!A1" display="FY 2016 including BASE"/>
    <hyperlink ref="C29:G29" location="'FY 2017 incl BASE'!A1" display="FY 2017 including BASE"/>
    <hyperlink ref="C25:G25" location="'FY 2018'!A1" display="FY 2018"/>
    <hyperlink ref="C31:G31" location="'FY 2018 incl BASE'!A1" display="FY 2018 including BASE"/>
    <hyperlink ref="C17:G17" location="'Q4 2015'!Print_Area" display="Q4 2015"/>
  </hyperlinks>
  <printOptions horizontalCentered="1" verticalCentered="1"/>
  <pageMargins left="0" right="0" top="0" bottom="0" header="0" footer="0"/>
  <pageSetup paperSize="9" scale="57" orientation="landscape" r:id="rId3"/>
  <headerFooter alignWithMargins="0">
    <oddHeader>&amp;C&amp;"Arial,Vet"&amp;8&amp;UTelenet - Analyst Consensus Q1 2014</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126</v>
      </c>
      <c r="C2" s="221"/>
      <c r="D2" s="221"/>
      <c r="E2" s="221"/>
      <c r="F2" s="221"/>
      <c r="G2" s="221"/>
      <c r="H2" s="221"/>
    </row>
    <row r="3" spans="2:8" ht="18.75" thickBot="1" x14ac:dyDescent="0.3">
      <c r="B3" s="215"/>
      <c r="C3" s="215"/>
      <c r="D3" s="215"/>
      <c r="E3" s="215"/>
      <c r="F3" s="215"/>
      <c r="G3" s="215"/>
      <c r="H3" s="215"/>
    </row>
    <row r="4" spans="2:8" ht="19.5" thickTop="1" thickBot="1" x14ac:dyDescent="0.3">
      <c r="B4" s="90" t="s">
        <v>39</v>
      </c>
      <c r="C4" s="215"/>
      <c r="D4" s="215"/>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129</v>
      </c>
      <c r="D8" s="228"/>
      <c r="E8" s="226" t="s">
        <v>130</v>
      </c>
      <c r="F8" s="228"/>
      <c r="G8" s="226" t="s">
        <v>131</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209234.84400000001</v>
      </c>
      <c r="D14" s="141"/>
      <c r="E14" s="13">
        <v>0</v>
      </c>
      <c r="F14" s="141"/>
      <c r="G14" s="13">
        <v>285000</v>
      </c>
      <c r="H14" s="95"/>
    </row>
    <row r="15" spans="2:8" ht="13.5" customHeight="1" x14ac:dyDescent="0.2">
      <c r="B15" s="25" t="s">
        <v>4</v>
      </c>
      <c r="C15" s="13">
        <v>1787500</v>
      </c>
      <c r="D15" s="57"/>
      <c r="E15" s="13">
        <v>1703400</v>
      </c>
      <c r="F15" s="57"/>
      <c r="G15" s="13">
        <v>2010474.16</v>
      </c>
      <c r="H15" s="95"/>
    </row>
    <row r="16" spans="2:8" ht="13.5" customHeight="1" x14ac:dyDescent="0.2">
      <c r="B16" s="27" t="s">
        <v>0</v>
      </c>
      <c r="C16" s="15">
        <v>2008670.0578378211</v>
      </c>
      <c r="D16" s="58"/>
      <c r="E16" s="15">
        <v>1913900</v>
      </c>
      <c r="F16" s="58"/>
      <c r="G16" s="15">
        <v>2111320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1590872.299441813</v>
      </c>
      <c r="D19" s="57"/>
      <c r="E19" s="13">
        <v>1436000</v>
      </c>
      <c r="F19" s="57"/>
      <c r="G19" s="13">
        <v>1654400</v>
      </c>
      <c r="H19" s="95"/>
    </row>
    <row r="20" spans="2:8" ht="13.5" customHeight="1" x14ac:dyDescent="0.2">
      <c r="B20" s="25" t="s">
        <v>7</v>
      </c>
      <c r="C20" s="13">
        <v>67600</v>
      </c>
      <c r="D20" s="57"/>
      <c r="E20" s="13">
        <v>47000</v>
      </c>
      <c r="F20" s="57"/>
      <c r="G20" s="13">
        <v>111400</v>
      </c>
      <c r="H20" s="95"/>
    </row>
    <row r="21" spans="2:8" ht="13.5" customHeight="1" x14ac:dyDescent="0.2">
      <c r="B21" s="27" t="s">
        <v>8</v>
      </c>
      <c r="C21" s="15">
        <v>1678460.1258602699</v>
      </c>
      <c r="D21" s="58"/>
      <c r="E21" s="15">
        <v>1483000</v>
      </c>
      <c r="F21" s="58"/>
      <c r="G21" s="15">
        <v>1722200</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1278502.5783941043</v>
      </c>
      <c r="D24" s="57"/>
      <c r="E24" s="13">
        <v>1184320.0208807895</v>
      </c>
      <c r="F24" s="57"/>
      <c r="G24" s="13">
        <v>1348538.2862408978</v>
      </c>
      <c r="H24" s="95"/>
    </row>
    <row r="25" spans="2:8" ht="13.5" customHeight="1" x14ac:dyDescent="0.2">
      <c r="B25" s="25" t="s">
        <v>11</v>
      </c>
      <c r="C25" s="13">
        <v>42600</v>
      </c>
      <c r="D25" s="57"/>
      <c r="E25" s="13">
        <v>16400</v>
      </c>
      <c r="F25" s="57"/>
      <c r="G25" s="13">
        <v>86400</v>
      </c>
      <c r="H25" s="95"/>
    </row>
    <row r="26" spans="2:8" ht="13.5" customHeight="1" x14ac:dyDescent="0.2">
      <c r="B26" s="27" t="s">
        <v>12</v>
      </c>
      <c r="C26" s="15">
        <v>1313406.8292110087</v>
      </c>
      <c r="D26" s="58"/>
      <c r="E26" s="15">
        <v>1226331.6593671688</v>
      </c>
      <c r="F26" s="58"/>
      <c r="G26" s="15">
        <v>1382400</v>
      </c>
      <c r="H26" s="96"/>
    </row>
    <row r="27" spans="2:8" ht="13.5" customHeight="1" x14ac:dyDescent="0.2">
      <c r="B27" s="25"/>
      <c r="C27" s="14"/>
      <c r="D27" s="57"/>
      <c r="E27" s="14"/>
      <c r="F27" s="57"/>
      <c r="G27" s="14"/>
      <c r="H27" s="95"/>
    </row>
    <row r="28" spans="2:8" ht="13.5" customHeight="1" x14ac:dyDescent="0.2">
      <c r="B28" s="27" t="s">
        <v>30</v>
      </c>
      <c r="C28" s="16">
        <v>4986354</v>
      </c>
      <c r="D28" s="58"/>
      <c r="E28" s="16">
        <v>4753400</v>
      </c>
      <c r="F28" s="58"/>
      <c r="G28" s="16">
        <v>5116300</v>
      </c>
      <c r="H28" s="96"/>
    </row>
    <row r="29" spans="2:8" x14ac:dyDescent="0.2">
      <c r="B29" s="28" t="s">
        <v>13</v>
      </c>
      <c r="C29" s="19">
        <v>4257200</v>
      </c>
      <c r="D29" s="59"/>
      <c r="E29" s="19">
        <v>1225450</v>
      </c>
      <c r="F29" s="59"/>
      <c r="G29" s="19">
        <v>4922288.2521582646</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564.03363807477047</v>
      </c>
      <c r="D36" s="63"/>
      <c r="E36" s="9">
        <v>517</v>
      </c>
      <c r="F36" s="57"/>
      <c r="G36" s="9">
        <v>615.03229159845023</v>
      </c>
      <c r="H36" s="95"/>
    </row>
    <row r="37" spans="2:10" ht="13.5" customHeight="1" x14ac:dyDescent="0.2">
      <c r="B37" s="187" t="s">
        <v>88</v>
      </c>
      <c r="C37" s="9">
        <v>613.3379313056796</v>
      </c>
      <c r="D37" s="63"/>
      <c r="E37" s="9">
        <v>506</v>
      </c>
      <c r="F37" s="57"/>
      <c r="G37" s="9">
        <v>668.5</v>
      </c>
      <c r="H37" s="95"/>
    </row>
    <row r="38" spans="2:10" ht="13.5" customHeight="1" x14ac:dyDescent="0.2">
      <c r="B38" s="187" t="s">
        <v>89</v>
      </c>
      <c r="C38" s="9">
        <v>250.59760851459617</v>
      </c>
      <c r="D38" s="63"/>
      <c r="E38" s="9">
        <v>195</v>
      </c>
      <c r="F38" s="57"/>
      <c r="G38" s="9">
        <v>263.65520211026501</v>
      </c>
      <c r="H38" s="95"/>
    </row>
    <row r="39" spans="2:10" s="189" customFormat="1" ht="13.5" customHeight="1" x14ac:dyDescent="0.2">
      <c r="B39" s="188" t="s">
        <v>94</v>
      </c>
      <c r="C39" s="190">
        <v>1429.2469351011728</v>
      </c>
      <c r="D39" s="65"/>
      <c r="E39" s="190">
        <v>1218</v>
      </c>
      <c r="F39" s="67"/>
      <c r="G39" s="190">
        <v>1487.9298207994548</v>
      </c>
      <c r="H39" s="100"/>
    </row>
    <row r="40" spans="2:10" ht="13.5" customHeight="1" x14ac:dyDescent="0.2">
      <c r="B40" s="187" t="s">
        <v>90</v>
      </c>
      <c r="C40" s="9">
        <v>932.68884779345922</v>
      </c>
      <c r="D40" s="63"/>
      <c r="E40" s="9">
        <v>551.5</v>
      </c>
      <c r="F40" s="57"/>
      <c r="G40" s="9">
        <v>993.80808966171639</v>
      </c>
      <c r="H40" s="95"/>
    </row>
    <row r="41" spans="2:10" s="189" customFormat="1" ht="13.5" customHeight="1" x14ac:dyDescent="0.2">
      <c r="B41" s="188" t="s">
        <v>95</v>
      </c>
      <c r="C41" s="190">
        <v>2364.9825148348855</v>
      </c>
      <c r="D41" s="65"/>
      <c r="E41" s="190">
        <v>1659.6416078088962</v>
      </c>
      <c r="F41" s="67"/>
      <c r="G41" s="190">
        <v>2425.1747864942654</v>
      </c>
      <c r="H41" s="100"/>
    </row>
    <row r="42" spans="2:10" ht="13.5" customHeight="1" x14ac:dyDescent="0.2">
      <c r="B42" s="187" t="s">
        <v>14</v>
      </c>
      <c r="C42" s="9">
        <v>136.48762732749998</v>
      </c>
      <c r="D42" s="63"/>
      <c r="E42" s="9">
        <v>120.40029000000001</v>
      </c>
      <c r="F42" s="57"/>
      <c r="G42" s="9">
        <v>154.86086651200003</v>
      </c>
      <c r="H42" s="95"/>
    </row>
    <row r="43" spans="2:10" ht="13.5" customHeight="1" x14ac:dyDescent="0.2">
      <c r="B43" s="187" t="s">
        <v>92</v>
      </c>
      <c r="C43" s="9">
        <v>167.74415778299999</v>
      </c>
      <c r="D43" s="63"/>
      <c r="E43" s="9">
        <v>149</v>
      </c>
      <c r="F43" s="57"/>
      <c r="G43" s="9">
        <v>553.4</v>
      </c>
      <c r="H43" s="95"/>
      <c r="J43" s="40"/>
    </row>
    <row r="44" spans="2:10" ht="13.5" customHeight="1" x14ac:dyDescent="0.2">
      <c r="B44" s="27" t="s">
        <v>17</v>
      </c>
      <c r="C44" s="30">
        <v>2699.7615686250469</v>
      </c>
      <c r="D44" s="64"/>
      <c r="E44" s="30">
        <v>2403</v>
      </c>
      <c r="F44" s="58"/>
      <c r="G44" s="30">
        <v>2740.0474584820413</v>
      </c>
      <c r="H44" s="96"/>
    </row>
    <row r="45" spans="2:10" ht="13.5" customHeight="1" x14ac:dyDescent="0.2">
      <c r="B45" s="25"/>
      <c r="C45" s="8"/>
      <c r="D45" s="63"/>
      <c r="E45" s="8"/>
      <c r="F45" s="57"/>
      <c r="G45" s="8"/>
      <c r="H45" s="95"/>
    </row>
    <row r="46" spans="2:10" ht="13.5" customHeight="1" x14ac:dyDescent="0.2">
      <c r="B46" s="26" t="s">
        <v>18</v>
      </c>
      <c r="C46" s="4">
        <v>2699.7615686250469</v>
      </c>
      <c r="D46" s="65"/>
      <c r="E46" s="4">
        <v>2403</v>
      </c>
      <c r="F46" s="67"/>
      <c r="G46" s="4">
        <v>2740.0474584820413</v>
      </c>
      <c r="H46" s="100"/>
    </row>
    <row r="47" spans="2:10" ht="13.5" customHeight="1" x14ac:dyDescent="0.2">
      <c r="B47" s="25" t="s">
        <v>21</v>
      </c>
      <c r="C47" s="9">
        <v>-1354.7406891972892</v>
      </c>
      <c r="D47" s="63"/>
      <c r="E47" s="9">
        <v>-1251</v>
      </c>
      <c r="F47" s="57"/>
      <c r="G47" s="9">
        <v>-1348.3963984555669</v>
      </c>
      <c r="H47" s="95"/>
    </row>
    <row r="48" spans="2:10" ht="13.5" customHeight="1" x14ac:dyDescent="0.2">
      <c r="B48" s="27" t="s">
        <v>22</v>
      </c>
      <c r="C48" s="30">
        <v>1345.0208794277578</v>
      </c>
      <c r="D48" s="122"/>
      <c r="E48" s="30">
        <v>1152</v>
      </c>
      <c r="F48" s="123"/>
      <c r="G48" s="30">
        <v>1391.6510600264744</v>
      </c>
      <c r="H48" s="124"/>
    </row>
    <row r="49" spans="2:8" ht="13.5" customHeight="1" x14ac:dyDescent="0.2">
      <c r="B49" s="26" t="s">
        <v>23</v>
      </c>
      <c r="C49" s="5">
        <v>0.49819987626268764</v>
      </c>
      <c r="D49" s="127"/>
      <c r="E49" s="5">
        <v>0.47940074906367042</v>
      </c>
      <c r="F49" s="128"/>
      <c r="G49" s="5">
        <v>0.50789304970558247</v>
      </c>
      <c r="H49" s="129"/>
    </row>
    <row r="50" spans="2:8" ht="13.5" customHeight="1" x14ac:dyDescent="0.2">
      <c r="B50" s="31" t="s">
        <v>1</v>
      </c>
      <c r="C50" s="32">
        <v>-536.61262678028561</v>
      </c>
      <c r="D50" s="66"/>
      <c r="E50" s="32">
        <v>-471.63501363195485</v>
      </c>
      <c r="F50" s="71"/>
      <c r="G50" s="32">
        <v>-608</v>
      </c>
      <c r="H50" s="101"/>
    </row>
    <row r="51" spans="2:8" ht="13.5" customHeight="1" x14ac:dyDescent="0.2">
      <c r="B51" s="25" t="s">
        <v>19</v>
      </c>
      <c r="C51" s="9">
        <v>-9.9380000000000006</v>
      </c>
      <c r="D51" s="63"/>
      <c r="E51" s="9">
        <v>0</v>
      </c>
      <c r="F51" s="57"/>
      <c r="G51" s="9">
        <v>-16.5</v>
      </c>
      <c r="H51" s="95"/>
    </row>
    <row r="52" spans="2:8" ht="13.5" customHeight="1" x14ac:dyDescent="0.2">
      <c r="B52" s="25" t="s">
        <v>20</v>
      </c>
      <c r="C52" s="9">
        <v>0</v>
      </c>
      <c r="D52" s="63"/>
      <c r="E52" s="9">
        <v>0</v>
      </c>
      <c r="F52" s="57"/>
      <c r="G52" s="9">
        <v>-25</v>
      </c>
      <c r="H52" s="95"/>
    </row>
    <row r="53" spans="2:8" ht="13.5" customHeight="1" x14ac:dyDescent="0.2">
      <c r="B53" s="25" t="s">
        <v>61</v>
      </c>
      <c r="C53" s="9">
        <v>0</v>
      </c>
      <c r="D53" s="63"/>
      <c r="E53" s="9">
        <v>0</v>
      </c>
      <c r="F53" s="57"/>
      <c r="G53" s="9">
        <v>0</v>
      </c>
      <c r="H53" s="95"/>
    </row>
    <row r="54" spans="2:8" ht="13.5" customHeight="1" x14ac:dyDescent="0.2">
      <c r="B54" s="27" t="s">
        <v>63</v>
      </c>
      <c r="C54" s="52">
        <v>780.85771415621628</v>
      </c>
      <c r="D54" s="64"/>
      <c r="E54" s="52">
        <v>544</v>
      </c>
      <c r="F54" s="58"/>
      <c r="G54" s="52">
        <v>865.04283323196296</v>
      </c>
      <c r="H54" s="96"/>
    </row>
    <row r="55" spans="2:8" ht="13.5" customHeight="1" x14ac:dyDescent="0.2">
      <c r="B55" s="25" t="s">
        <v>25</v>
      </c>
      <c r="C55" s="9">
        <v>-298.56691448804872</v>
      </c>
      <c r="D55" s="63"/>
      <c r="E55" s="9">
        <v>-252.51582420601093</v>
      </c>
      <c r="F55" s="57"/>
      <c r="G55" s="9">
        <v>-368.56675043271349</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-7.4119999999999999</v>
      </c>
      <c r="H57" s="95"/>
    </row>
    <row r="58" spans="2:8" ht="13.5" customHeight="1" x14ac:dyDescent="0.2">
      <c r="B58" s="25" t="s">
        <v>96</v>
      </c>
      <c r="C58" s="9">
        <v>0</v>
      </c>
      <c r="D58" s="63"/>
      <c r="E58" s="9">
        <v>-5.2</v>
      </c>
      <c r="F58" s="57"/>
      <c r="G58" s="9">
        <v>0.34399999999999997</v>
      </c>
      <c r="H58" s="95"/>
    </row>
    <row r="59" spans="2:8" ht="13.5" customHeight="1" x14ac:dyDescent="0.2">
      <c r="B59" s="27" t="s">
        <v>26</v>
      </c>
      <c r="C59" s="30">
        <v>478.8419166569513</v>
      </c>
      <c r="D59" s="64"/>
      <c r="E59" s="30">
        <v>278</v>
      </c>
      <c r="F59" s="64"/>
      <c r="G59" s="30">
        <v>585.82161428088352</v>
      </c>
      <c r="H59" s="96"/>
    </row>
    <row r="60" spans="2:8" ht="13.5" customHeight="1" x14ac:dyDescent="0.2">
      <c r="B60" s="25" t="s">
        <v>27</v>
      </c>
      <c r="C60" s="9">
        <v>-149.33514550615135</v>
      </c>
      <c r="D60" s="63"/>
      <c r="E60" s="9">
        <v>-95</v>
      </c>
      <c r="F60" s="57"/>
      <c r="G60" s="9">
        <v>-177.30762970733099</v>
      </c>
      <c r="H60" s="95"/>
    </row>
    <row r="61" spans="2:8" ht="13.5" customHeight="1" x14ac:dyDescent="0.2">
      <c r="B61" s="27" t="s">
        <v>28</v>
      </c>
      <c r="C61" s="30">
        <v>320.36035804838946</v>
      </c>
      <c r="D61" s="64"/>
      <c r="E61" s="30">
        <v>183</v>
      </c>
      <c r="F61" s="64"/>
      <c r="G61" s="30">
        <v>439.36621071066259</v>
      </c>
      <c r="H61" s="96"/>
    </row>
    <row r="62" spans="2:8" ht="13.5" customHeight="1" x14ac:dyDescent="0.2">
      <c r="B62" s="25"/>
      <c r="C62" s="8"/>
      <c r="D62" s="63"/>
      <c r="E62" s="8"/>
      <c r="F62" s="57"/>
      <c r="G62" s="8"/>
      <c r="H62" s="95"/>
    </row>
    <row r="63" spans="2:8" ht="13.5" customHeight="1" x14ac:dyDescent="0.2">
      <c r="B63" s="27" t="s">
        <v>29</v>
      </c>
      <c r="C63" s="76">
        <v>495</v>
      </c>
      <c r="D63" s="64"/>
      <c r="E63" s="76">
        <v>324.96054148899799</v>
      </c>
      <c r="F63" s="64"/>
      <c r="G63" s="76">
        <v>596.60174938560317</v>
      </c>
      <c r="H63" s="96"/>
    </row>
    <row r="64" spans="2:8" ht="13.5" customHeight="1" x14ac:dyDescent="0.2">
      <c r="B64" s="25" t="s">
        <v>32</v>
      </c>
      <c r="C64" s="83">
        <v>0.1833495245478648</v>
      </c>
      <c r="D64" s="81"/>
      <c r="E64" s="83">
        <v>0.13523118663711942</v>
      </c>
      <c r="F64" s="82"/>
      <c r="G64" s="83">
        <v>0.21773409345110925</v>
      </c>
      <c r="H64" s="102"/>
    </row>
    <row r="65" spans="2:8" x14ac:dyDescent="0.2">
      <c r="B65" s="74" t="s">
        <v>16</v>
      </c>
      <c r="C65" s="133">
        <v>337</v>
      </c>
      <c r="D65" s="124"/>
      <c r="E65" s="133">
        <v>257.73108735264611</v>
      </c>
      <c r="F65" s="124"/>
      <c r="G65" s="133">
        <v>556.70184916139988</v>
      </c>
      <c r="H65" s="124"/>
    </row>
    <row r="66" spans="2:8" x14ac:dyDescent="0.2">
      <c r="B66" s="132" t="s">
        <v>59</v>
      </c>
      <c r="C66" s="136">
        <v>3.0816925765013021</v>
      </c>
      <c r="D66" s="135"/>
      <c r="E66" s="136">
        <v>2.6492957371574475</v>
      </c>
      <c r="F66" s="135"/>
      <c r="G66" s="136">
        <v>3.656569545358789</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71:H71"/>
    <mergeCell ref="B2:H2"/>
    <mergeCell ref="C8:C9"/>
    <mergeCell ref="D8:D9"/>
    <mergeCell ref="E8:E9"/>
    <mergeCell ref="F8:F9"/>
    <mergeCell ref="G8:G9"/>
    <mergeCell ref="H8:H9"/>
  </mergeCells>
  <conditionalFormatting sqref="D13 F13 H13:H67 F29:F67 D29:D67">
    <cfRule type="cellIs" dxfId="3" priority="3" stopIfTrue="1" operator="equal">
      <formula>-1</formula>
    </cfRule>
    <cfRule type="cellIs" dxfId="2" priority="4" stopIfTrue="1" operator="equal">
      <formula>#DIV/0!</formula>
    </cfRule>
  </conditionalFormatting>
  <conditionalFormatting sqref="D14:D28 F14:F28">
    <cfRule type="cellIs" dxfId="1" priority="1" stopIfTrue="1" operator="equal">
      <formula>-1</formula>
    </cfRule>
    <cfRule type="cellIs" dxfId="0"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30"/>
  <sheetViews>
    <sheetView showGridLines="0" zoomScale="90" zoomScaleNormal="90" workbookViewId="0"/>
  </sheetViews>
  <sheetFormatPr defaultRowHeight="12" x14ac:dyDescent="0.2"/>
  <cols>
    <col min="1" max="1" width="3" style="1" customWidth="1"/>
    <col min="2" max="2" width="53" style="1" bestFit="1" customWidth="1"/>
    <col min="3" max="4" width="17.7109375" style="1" customWidth="1"/>
    <col min="5" max="5" width="9.140625" style="10" customWidth="1"/>
    <col min="6" max="8" width="17.7109375" style="1" customWidth="1"/>
    <col min="9" max="9" width="126.140625" style="1" customWidth="1"/>
    <col min="10" max="10" width="2.7109375" style="1" customWidth="1"/>
    <col min="11" max="256" width="9.140625" style="1"/>
    <col min="257" max="257" width="3" style="1" customWidth="1"/>
    <col min="258" max="258" width="53" style="1" bestFit="1" customWidth="1"/>
    <col min="259" max="260" width="17.7109375" style="1" customWidth="1"/>
    <col min="261" max="261" width="9.140625" style="1" customWidth="1"/>
    <col min="262" max="264" width="17.7109375" style="1" customWidth="1"/>
    <col min="265" max="265" width="126.140625" style="1" customWidth="1"/>
    <col min="266" max="266" width="2.7109375" style="1" customWidth="1"/>
    <col min="267" max="512" width="9.140625" style="1"/>
    <col min="513" max="513" width="3" style="1" customWidth="1"/>
    <col min="514" max="514" width="53" style="1" bestFit="1" customWidth="1"/>
    <col min="515" max="516" width="17.7109375" style="1" customWidth="1"/>
    <col min="517" max="517" width="9.140625" style="1" customWidth="1"/>
    <col min="518" max="520" width="17.7109375" style="1" customWidth="1"/>
    <col min="521" max="521" width="126.140625" style="1" customWidth="1"/>
    <col min="522" max="522" width="2.7109375" style="1" customWidth="1"/>
    <col min="523" max="768" width="9.140625" style="1"/>
    <col min="769" max="769" width="3" style="1" customWidth="1"/>
    <col min="770" max="770" width="53" style="1" bestFit="1" customWidth="1"/>
    <col min="771" max="772" width="17.7109375" style="1" customWidth="1"/>
    <col min="773" max="773" width="9.140625" style="1" customWidth="1"/>
    <col min="774" max="776" width="17.7109375" style="1" customWidth="1"/>
    <col min="777" max="777" width="126.140625" style="1" customWidth="1"/>
    <col min="778" max="778" width="2.7109375" style="1" customWidth="1"/>
    <col min="779" max="1024" width="9.140625" style="1"/>
    <col min="1025" max="1025" width="3" style="1" customWidth="1"/>
    <col min="1026" max="1026" width="53" style="1" bestFit="1" customWidth="1"/>
    <col min="1027" max="1028" width="17.7109375" style="1" customWidth="1"/>
    <col min="1029" max="1029" width="9.140625" style="1" customWidth="1"/>
    <col min="1030" max="1032" width="17.7109375" style="1" customWidth="1"/>
    <col min="1033" max="1033" width="126.140625" style="1" customWidth="1"/>
    <col min="1034" max="1034" width="2.7109375" style="1" customWidth="1"/>
    <col min="1035" max="1280" width="9.140625" style="1"/>
    <col min="1281" max="1281" width="3" style="1" customWidth="1"/>
    <col min="1282" max="1282" width="53" style="1" bestFit="1" customWidth="1"/>
    <col min="1283" max="1284" width="17.7109375" style="1" customWidth="1"/>
    <col min="1285" max="1285" width="9.140625" style="1" customWidth="1"/>
    <col min="1286" max="1288" width="17.7109375" style="1" customWidth="1"/>
    <col min="1289" max="1289" width="126.140625" style="1" customWidth="1"/>
    <col min="1290" max="1290" width="2.7109375" style="1" customWidth="1"/>
    <col min="1291" max="1536" width="9.140625" style="1"/>
    <col min="1537" max="1537" width="3" style="1" customWidth="1"/>
    <col min="1538" max="1538" width="53" style="1" bestFit="1" customWidth="1"/>
    <col min="1539" max="1540" width="17.7109375" style="1" customWidth="1"/>
    <col min="1541" max="1541" width="9.140625" style="1" customWidth="1"/>
    <col min="1542" max="1544" width="17.7109375" style="1" customWidth="1"/>
    <col min="1545" max="1545" width="126.140625" style="1" customWidth="1"/>
    <col min="1546" max="1546" width="2.7109375" style="1" customWidth="1"/>
    <col min="1547" max="1792" width="9.140625" style="1"/>
    <col min="1793" max="1793" width="3" style="1" customWidth="1"/>
    <col min="1794" max="1794" width="53" style="1" bestFit="1" customWidth="1"/>
    <col min="1795" max="1796" width="17.7109375" style="1" customWidth="1"/>
    <col min="1797" max="1797" width="9.140625" style="1" customWidth="1"/>
    <col min="1798" max="1800" width="17.7109375" style="1" customWidth="1"/>
    <col min="1801" max="1801" width="126.140625" style="1" customWidth="1"/>
    <col min="1802" max="1802" width="2.7109375" style="1" customWidth="1"/>
    <col min="1803" max="2048" width="9.140625" style="1"/>
    <col min="2049" max="2049" width="3" style="1" customWidth="1"/>
    <col min="2050" max="2050" width="53" style="1" bestFit="1" customWidth="1"/>
    <col min="2051" max="2052" width="17.7109375" style="1" customWidth="1"/>
    <col min="2053" max="2053" width="9.140625" style="1" customWidth="1"/>
    <col min="2054" max="2056" width="17.7109375" style="1" customWidth="1"/>
    <col min="2057" max="2057" width="126.140625" style="1" customWidth="1"/>
    <col min="2058" max="2058" width="2.7109375" style="1" customWidth="1"/>
    <col min="2059" max="2304" width="9.140625" style="1"/>
    <col min="2305" max="2305" width="3" style="1" customWidth="1"/>
    <col min="2306" max="2306" width="53" style="1" bestFit="1" customWidth="1"/>
    <col min="2307" max="2308" width="17.7109375" style="1" customWidth="1"/>
    <col min="2309" max="2309" width="9.140625" style="1" customWidth="1"/>
    <col min="2310" max="2312" width="17.7109375" style="1" customWidth="1"/>
    <col min="2313" max="2313" width="126.140625" style="1" customWidth="1"/>
    <col min="2314" max="2314" width="2.7109375" style="1" customWidth="1"/>
    <col min="2315" max="2560" width="9.140625" style="1"/>
    <col min="2561" max="2561" width="3" style="1" customWidth="1"/>
    <col min="2562" max="2562" width="53" style="1" bestFit="1" customWidth="1"/>
    <col min="2563" max="2564" width="17.7109375" style="1" customWidth="1"/>
    <col min="2565" max="2565" width="9.140625" style="1" customWidth="1"/>
    <col min="2566" max="2568" width="17.7109375" style="1" customWidth="1"/>
    <col min="2569" max="2569" width="126.140625" style="1" customWidth="1"/>
    <col min="2570" max="2570" width="2.7109375" style="1" customWidth="1"/>
    <col min="2571" max="2816" width="9.140625" style="1"/>
    <col min="2817" max="2817" width="3" style="1" customWidth="1"/>
    <col min="2818" max="2818" width="53" style="1" bestFit="1" customWidth="1"/>
    <col min="2819" max="2820" width="17.7109375" style="1" customWidth="1"/>
    <col min="2821" max="2821" width="9.140625" style="1" customWidth="1"/>
    <col min="2822" max="2824" width="17.7109375" style="1" customWidth="1"/>
    <col min="2825" max="2825" width="126.140625" style="1" customWidth="1"/>
    <col min="2826" max="2826" width="2.7109375" style="1" customWidth="1"/>
    <col min="2827" max="3072" width="9.140625" style="1"/>
    <col min="3073" max="3073" width="3" style="1" customWidth="1"/>
    <col min="3074" max="3074" width="53" style="1" bestFit="1" customWidth="1"/>
    <col min="3075" max="3076" width="17.7109375" style="1" customWidth="1"/>
    <col min="3077" max="3077" width="9.140625" style="1" customWidth="1"/>
    <col min="3078" max="3080" width="17.7109375" style="1" customWidth="1"/>
    <col min="3081" max="3081" width="126.140625" style="1" customWidth="1"/>
    <col min="3082" max="3082" width="2.7109375" style="1" customWidth="1"/>
    <col min="3083" max="3328" width="9.140625" style="1"/>
    <col min="3329" max="3329" width="3" style="1" customWidth="1"/>
    <col min="3330" max="3330" width="53" style="1" bestFit="1" customWidth="1"/>
    <col min="3331" max="3332" width="17.7109375" style="1" customWidth="1"/>
    <col min="3333" max="3333" width="9.140625" style="1" customWidth="1"/>
    <col min="3334" max="3336" width="17.7109375" style="1" customWidth="1"/>
    <col min="3337" max="3337" width="126.140625" style="1" customWidth="1"/>
    <col min="3338" max="3338" width="2.7109375" style="1" customWidth="1"/>
    <col min="3339" max="3584" width="9.140625" style="1"/>
    <col min="3585" max="3585" width="3" style="1" customWidth="1"/>
    <col min="3586" max="3586" width="53" style="1" bestFit="1" customWidth="1"/>
    <col min="3587" max="3588" width="17.7109375" style="1" customWidth="1"/>
    <col min="3589" max="3589" width="9.140625" style="1" customWidth="1"/>
    <col min="3590" max="3592" width="17.7109375" style="1" customWidth="1"/>
    <col min="3593" max="3593" width="126.140625" style="1" customWidth="1"/>
    <col min="3594" max="3594" width="2.7109375" style="1" customWidth="1"/>
    <col min="3595" max="3840" width="9.140625" style="1"/>
    <col min="3841" max="3841" width="3" style="1" customWidth="1"/>
    <col min="3842" max="3842" width="53" style="1" bestFit="1" customWidth="1"/>
    <col min="3843" max="3844" width="17.7109375" style="1" customWidth="1"/>
    <col min="3845" max="3845" width="9.140625" style="1" customWidth="1"/>
    <col min="3846" max="3848" width="17.7109375" style="1" customWidth="1"/>
    <col min="3849" max="3849" width="126.140625" style="1" customWidth="1"/>
    <col min="3850" max="3850" width="2.7109375" style="1" customWidth="1"/>
    <col min="3851" max="4096" width="9.140625" style="1"/>
    <col min="4097" max="4097" width="3" style="1" customWidth="1"/>
    <col min="4098" max="4098" width="53" style="1" bestFit="1" customWidth="1"/>
    <col min="4099" max="4100" width="17.7109375" style="1" customWidth="1"/>
    <col min="4101" max="4101" width="9.140625" style="1" customWidth="1"/>
    <col min="4102" max="4104" width="17.7109375" style="1" customWidth="1"/>
    <col min="4105" max="4105" width="126.140625" style="1" customWidth="1"/>
    <col min="4106" max="4106" width="2.7109375" style="1" customWidth="1"/>
    <col min="4107" max="4352" width="9.140625" style="1"/>
    <col min="4353" max="4353" width="3" style="1" customWidth="1"/>
    <col min="4354" max="4354" width="53" style="1" bestFit="1" customWidth="1"/>
    <col min="4355" max="4356" width="17.7109375" style="1" customWidth="1"/>
    <col min="4357" max="4357" width="9.140625" style="1" customWidth="1"/>
    <col min="4358" max="4360" width="17.7109375" style="1" customWidth="1"/>
    <col min="4361" max="4361" width="126.140625" style="1" customWidth="1"/>
    <col min="4362" max="4362" width="2.7109375" style="1" customWidth="1"/>
    <col min="4363" max="4608" width="9.140625" style="1"/>
    <col min="4609" max="4609" width="3" style="1" customWidth="1"/>
    <col min="4610" max="4610" width="53" style="1" bestFit="1" customWidth="1"/>
    <col min="4611" max="4612" width="17.7109375" style="1" customWidth="1"/>
    <col min="4613" max="4613" width="9.140625" style="1" customWidth="1"/>
    <col min="4614" max="4616" width="17.7109375" style="1" customWidth="1"/>
    <col min="4617" max="4617" width="126.140625" style="1" customWidth="1"/>
    <col min="4618" max="4618" width="2.7109375" style="1" customWidth="1"/>
    <col min="4619" max="4864" width="9.140625" style="1"/>
    <col min="4865" max="4865" width="3" style="1" customWidth="1"/>
    <col min="4866" max="4866" width="53" style="1" bestFit="1" customWidth="1"/>
    <col min="4867" max="4868" width="17.7109375" style="1" customWidth="1"/>
    <col min="4869" max="4869" width="9.140625" style="1" customWidth="1"/>
    <col min="4870" max="4872" width="17.7109375" style="1" customWidth="1"/>
    <col min="4873" max="4873" width="126.140625" style="1" customWidth="1"/>
    <col min="4874" max="4874" width="2.7109375" style="1" customWidth="1"/>
    <col min="4875" max="5120" width="9.140625" style="1"/>
    <col min="5121" max="5121" width="3" style="1" customWidth="1"/>
    <col min="5122" max="5122" width="53" style="1" bestFit="1" customWidth="1"/>
    <col min="5123" max="5124" width="17.7109375" style="1" customWidth="1"/>
    <col min="5125" max="5125" width="9.140625" style="1" customWidth="1"/>
    <col min="5126" max="5128" width="17.7109375" style="1" customWidth="1"/>
    <col min="5129" max="5129" width="126.140625" style="1" customWidth="1"/>
    <col min="5130" max="5130" width="2.7109375" style="1" customWidth="1"/>
    <col min="5131" max="5376" width="9.140625" style="1"/>
    <col min="5377" max="5377" width="3" style="1" customWidth="1"/>
    <col min="5378" max="5378" width="53" style="1" bestFit="1" customWidth="1"/>
    <col min="5379" max="5380" width="17.7109375" style="1" customWidth="1"/>
    <col min="5381" max="5381" width="9.140625" style="1" customWidth="1"/>
    <col min="5382" max="5384" width="17.7109375" style="1" customWidth="1"/>
    <col min="5385" max="5385" width="126.140625" style="1" customWidth="1"/>
    <col min="5386" max="5386" width="2.7109375" style="1" customWidth="1"/>
    <col min="5387" max="5632" width="9.140625" style="1"/>
    <col min="5633" max="5633" width="3" style="1" customWidth="1"/>
    <col min="5634" max="5634" width="53" style="1" bestFit="1" customWidth="1"/>
    <col min="5635" max="5636" width="17.7109375" style="1" customWidth="1"/>
    <col min="5637" max="5637" width="9.140625" style="1" customWidth="1"/>
    <col min="5638" max="5640" width="17.7109375" style="1" customWidth="1"/>
    <col min="5641" max="5641" width="126.140625" style="1" customWidth="1"/>
    <col min="5642" max="5642" width="2.7109375" style="1" customWidth="1"/>
    <col min="5643" max="5888" width="9.140625" style="1"/>
    <col min="5889" max="5889" width="3" style="1" customWidth="1"/>
    <col min="5890" max="5890" width="53" style="1" bestFit="1" customWidth="1"/>
    <col min="5891" max="5892" width="17.7109375" style="1" customWidth="1"/>
    <col min="5893" max="5893" width="9.140625" style="1" customWidth="1"/>
    <col min="5894" max="5896" width="17.7109375" style="1" customWidth="1"/>
    <col min="5897" max="5897" width="126.140625" style="1" customWidth="1"/>
    <col min="5898" max="5898" width="2.7109375" style="1" customWidth="1"/>
    <col min="5899" max="6144" width="9.140625" style="1"/>
    <col min="6145" max="6145" width="3" style="1" customWidth="1"/>
    <col min="6146" max="6146" width="53" style="1" bestFit="1" customWidth="1"/>
    <col min="6147" max="6148" width="17.7109375" style="1" customWidth="1"/>
    <col min="6149" max="6149" width="9.140625" style="1" customWidth="1"/>
    <col min="6150" max="6152" width="17.7109375" style="1" customWidth="1"/>
    <col min="6153" max="6153" width="126.140625" style="1" customWidth="1"/>
    <col min="6154" max="6154" width="2.7109375" style="1" customWidth="1"/>
    <col min="6155" max="6400" width="9.140625" style="1"/>
    <col min="6401" max="6401" width="3" style="1" customWidth="1"/>
    <col min="6402" max="6402" width="53" style="1" bestFit="1" customWidth="1"/>
    <col min="6403" max="6404" width="17.7109375" style="1" customWidth="1"/>
    <col min="6405" max="6405" width="9.140625" style="1" customWidth="1"/>
    <col min="6406" max="6408" width="17.7109375" style="1" customWidth="1"/>
    <col min="6409" max="6409" width="126.140625" style="1" customWidth="1"/>
    <col min="6410" max="6410" width="2.7109375" style="1" customWidth="1"/>
    <col min="6411" max="6656" width="9.140625" style="1"/>
    <col min="6657" max="6657" width="3" style="1" customWidth="1"/>
    <col min="6658" max="6658" width="53" style="1" bestFit="1" customWidth="1"/>
    <col min="6659" max="6660" width="17.7109375" style="1" customWidth="1"/>
    <col min="6661" max="6661" width="9.140625" style="1" customWidth="1"/>
    <col min="6662" max="6664" width="17.7109375" style="1" customWidth="1"/>
    <col min="6665" max="6665" width="126.140625" style="1" customWidth="1"/>
    <col min="6666" max="6666" width="2.7109375" style="1" customWidth="1"/>
    <col min="6667" max="6912" width="9.140625" style="1"/>
    <col min="6913" max="6913" width="3" style="1" customWidth="1"/>
    <col min="6914" max="6914" width="53" style="1" bestFit="1" customWidth="1"/>
    <col min="6915" max="6916" width="17.7109375" style="1" customWidth="1"/>
    <col min="6917" max="6917" width="9.140625" style="1" customWidth="1"/>
    <col min="6918" max="6920" width="17.7109375" style="1" customWidth="1"/>
    <col min="6921" max="6921" width="126.140625" style="1" customWidth="1"/>
    <col min="6922" max="6922" width="2.7109375" style="1" customWidth="1"/>
    <col min="6923" max="7168" width="9.140625" style="1"/>
    <col min="7169" max="7169" width="3" style="1" customWidth="1"/>
    <col min="7170" max="7170" width="53" style="1" bestFit="1" customWidth="1"/>
    <col min="7171" max="7172" width="17.7109375" style="1" customWidth="1"/>
    <col min="7173" max="7173" width="9.140625" style="1" customWidth="1"/>
    <col min="7174" max="7176" width="17.7109375" style="1" customWidth="1"/>
    <col min="7177" max="7177" width="126.140625" style="1" customWidth="1"/>
    <col min="7178" max="7178" width="2.7109375" style="1" customWidth="1"/>
    <col min="7179" max="7424" width="9.140625" style="1"/>
    <col min="7425" max="7425" width="3" style="1" customWidth="1"/>
    <col min="7426" max="7426" width="53" style="1" bestFit="1" customWidth="1"/>
    <col min="7427" max="7428" width="17.7109375" style="1" customWidth="1"/>
    <col min="7429" max="7429" width="9.140625" style="1" customWidth="1"/>
    <col min="7430" max="7432" width="17.7109375" style="1" customWidth="1"/>
    <col min="7433" max="7433" width="126.140625" style="1" customWidth="1"/>
    <col min="7434" max="7434" width="2.7109375" style="1" customWidth="1"/>
    <col min="7435" max="7680" width="9.140625" style="1"/>
    <col min="7681" max="7681" width="3" style="1" customWidth="1"/>
    <col min="7682" max="7682" width="53" style="1" bestFit="1" customWidth="1"/>
    <col min="7683" max="7684" width="17.7109375" style="1" customWidth="1"/>
    <col min="7685" max="7685" width="9.140625" style="1" customWidth="1"/>
    <col min="7686" max="7688" width="17.7109375" style="1" customWidth="1"/>
    <col min="7689" max="7689" width="126.140625" style="1" customWidth="1"/>
    <col min="7690" max="7690" width="2.7109375" style="1" customWidth="1"/>
    <col min="7691" max="7936" width="9.140625" style="1"/>
    <col min="7937" max="7937" width="3" style="1" customWidth="1"/>
    <col min="7938" max="7938" width="53" style="1" bestFit="1" customWidth="1"/>
    <col min="7939" max="7940" width="17.7109375" style="1" customWidth="1"/>
    <col min="7941" max="7941" width="9.140625" style="1" customWidth="1"/>
    <col min="7942" max="7944" width="17.7109375" style="1" customWidth="1"/>
    <col min="7945" max="7945" width="126.140625" style="1" customWidth="1"/>
    <col min="7946" max="7946" width="2.7109375" style="1" customWidth="1"/>
    <col min="7947" max="8192" width="9.140625" style="1"/>
    <col min="8193" max="8193" width="3" style="1" customWidth="1"/>
    <col min="8194" max="8194" width="53" style="1" bestFit="1" customWidth="1"/>
    <col min="8195" max="8196" width="17.7109375" style="1" customWidth="1"/>
    <col min="8197" max="8197" width="9.140625" style="1" customWidth="1"/>
    <col min="8198" max="8200" width="17.7109375" style="1" customWidth="1"/>
    <col min="8201" max="8201" width="126.140625" style="1" customWidth="1"/>
    <col min="8202" max="8202" width="2.7109375" style="1" customWidth="1"/>
    <col min="8203" max="8448" width="9.140625" style="1"/>
    <col min="8449" max="8449" width="3" style="1" customWidth="1"/>
    <col min="8450" max="8450" width="53" style="1" bestFit="1" customWidth="1"/>
    <col min="8451" max="8452" width="17.7109375" style="1" customWidth="1"/>
    <col min="8453" max="8453" width="9.140625" style="1" customWidth="1"/>
    <col min="8454" max="8456" width="17.7109375" style="1" customWidth="1"/>
    <col min="8457" max="8457" width="126.140625" style="1" customWidth="1"/>
    <col min="8458" max="8458" width="2.7109375" style="1" customWidth="1"/>
    <col min="8459" max="8704" width="9.140625" style="1"/>
    <col min="8705" max="8705" width="3" style="1" customWidth="1"/>
    <col min="8706" max="8706" width="53" style="1" bestFit="1" customWidth="1"/>
    <col min="8707" max="8708" width="17.7109375" style="1" customWidth="1"/>
    <col min="8709" max="8709" width="9.140625" style="1" customWidth="1"/>
    <col min="8710" max="8712" width="17.7109375" style="1" customWidth="1"/>
    <col min="8713" max="8713" width="126.140625" style="1" customWidth="1"/>
    <col min="8714" max="8714" width="2.7109375" style="1" customWidth="1"/>
    <col min="8715" max="8960" width="9.140625" style="1"/>
    <col min="8961" max="8961" width="3" style="1" customWidth="1"/>
    <col min="8962" max="8962" width="53" style="1" bestFit="1" customWidth="1"/>
    <col min="8963" max="8964" width="17.7109375" style="1" customWidth="1"/>
    <col min="8965" max="8965" width="9.140625" style="1" customWidth="1"/>
    <col min="8966" max="8968" width="17.7109375" style="1" customWidth="1"/>
    <col min="8969" max="8969" width="126.140625" style="1" customWidth="1"/>
    <col min="8970" max="8970" width="2.7109375" style="1" customWidth="1"/>
    <col min="8971" max="9216" width="9.140625" style="1"/>
    <col min="9217" max="9217" width="3" style="1" customWidth="1"/>
    <col min="9218" max="9218" width="53" style="1" bestFit="1" customWidth="1"/>
    <col min="9219" max="9220" width="17.7109375" style="1" customWidth="1"/>
    <col min="9221" max="9221" width="9.140625" style="1" customWidth="1"/>
    <col min="9222" max="9224" width="17.7109375" style="1" customWidth="1"/>
    <col min="9225" max="9225" width="126.140625" style="1" customWidth="1"/>
    <col min="9226" max="9226" width="2.7109375" style="1" customWidth="1"/>
    <col min="9227" max="9472" width="9.140625" style="1"/>
    <col min="9473" max="9473" width="3" style="1" customWidth="1"/>
    <col min="9474" max="9474" width="53" style="1" bestFit="1" customWidth="1"/>
    <col min="9475" max="9476" width="17.7109375" style="1" customWidth="1"/>
    <col min="9477" max="9477" width="9.140625" style="1" customWidth="1"/>
    <col min="9478" max="9480" width="17.7109375" style="1" customWidth="1"/>
    <col min="9481" max="9481" width="126.140625" style="1" customWidth="1"/>
    <col min="9482" max="9482" width="2.7109375" style="1" customWidth="1"/>
    <col min="9483" max="9728" width="9.140625" style="1"/>
    <col min="9729" max="9729" width="3" style="1" customWidth="1"/>
    <col min="9730" max="9730" width="53" style="1" bestFit="1" customWidth="1"/>
    <col min="9731" max="9732" width="17.7109375" style="1" customWidth="1"/>
    <col min="9733" max="9733" width="9.140625" style="1" customWidth="1"/>
    <col min="9734" max="9736" width="17.7109375" style="1" customWidth="1"/>
    <col min="9737" max="9737" width="126.140625" style="1" customWidth="1"/>
    <col min="9738" max="9738" width="2.7109375" style="1" customWidth="1"/>
    <col min="9739" max="9984" width="9.140625" style="1"/>
    <col min="9985" max="9985" width="3" style="1" customWidth="1"/>
    <col min="9986" max="9986" width="53" style="1" bestFit="1" customWidth="1"/>
    <col min="9987" max="9988" width="17.7109375" style="1" customWidth="1"/>
    <col min="9989" max="9989" width="9.140625" style="1" customWidth="1"/>
    <col min="9990" max="9992" width="17.7109375" style="1" customWidth="1"/>
    <col min="9993" max="9993" width="126.140625" style="1" customWidth="1"/>
    <col min="9994" max="9994" width="2.7109375" style="1" customWidth="1"/>
    <col min="9995" max="10240" width="9.140625" style="1"/>
    <col min="10241" max="10241" width="3" style="1" customWidth="1"/>
    <col min="10242" max="10242" width="53" style="1" bestFit="1" customWidth="1"/>
    <col min="10243" max="10244" width="17.7109375" style="1" customWidth="1"/>
    <col min="10245" max="10245" width="9.140625" style="1" customWidth="1"/>
    <col min="10246" max="10248" width="17.7109375" style="1" customWidth="1"/>
    <col min="10249" max="10249" width="126.140625" style="1" customWidth="1"/>
    <col min="10250" max="10250" width="2.7109375" style="1" customWidth="1"/>
    <col min="10251" max="10496" width="9.140625" style="1"/>
    <col min="10497" max="10497" width="3" style="1" customWidth="1"/>
    <col min="10498" max="10498" width="53" style="1" bestFit="1" customWidth="1"/>
    <col min="10499" max="10500" width="17.7109375" style="1" customWidth="1"/>
    <col min="10501" max="10501" width="9.140625" style="1" customWidth="1"/>
    <col min="10502" max="10504" width="17.7109375" style="1" customWidth="1"/>
    <col min="10505" max="10505" width="126.140625" style="1" customWidth="1"/>
    <col min="10506" max="10506" width="2.7109375" style="1" customWidth="1"/>
    <col min="10507" max="10752" width="9.140625" style="1"/>
    <col min="10753" max="10753" width="3" style="1" customWidth="1"/>
    <col min="10754" max="10754" width="53" style="1" bestFit="1" customWidth="1"/>
    <col min="10755" max="10756" width="17.7109375" style="1" customWidth="1"/>
    <col min="10757" max="10757" width="9.140625" style="1" customWidth="1"/>
    <col min="10758" max="10760" width="17.7109375" style="1" customWidth="1"/>
    <col min="10761" max="10761" width="126.140625" style="1" customWidth="1"/>
    <col min="10762" max="10762" width="2.7109375" style="1" customWidth="1"/>
    <col min="10763" max="11008" width="9.140625" style="1"/>
    <col min="11009" max="11009" width="3" style="1" customWidth="1"/>
    <col min="11010" max="11010" width="53" style="1" bestFit="1" customWidth="1"/>
    <col min="11011" max="11012" width="17.7109375" style="1" customWidth="1"/>
    <col min="11013" max="11013" width="9.140625" style="1" customWidth="1"/>
    <col min="11014" max="11016" width="17.7109375" style="1" customWidth="1"/>
    <col min="11017" max="11017" width="126.140625" style="1" customWidth="1"/>
    <col min="11018" max="11018" width="2.7109375" style="1" customWidth="1"/>
    <col min="11019" max="11264" width="9.140625" style="1"/>
    <col min="11265" max="11265" width="3" style="1" customWidth="1"/>
    <col min="11266" max="11266" width="53" style="1" bestFit="1" customWidth="1"/>
    <col min="11267" max="11268" width="17.7109375" style="1" customWidth="1"/>
    <col min="11269" max="11269" width="9.140625" style="1" customWidth="1"/>
    <col min="11270" max="11272" width="17.7109375" style="1" customWidth="1"/>
    <col min="11273" max="11273" width="126.140625" style="1" customWidth="1"/>
    <col min="11274" max="11274" width="2.7109375" style="1" customWidth="1"/>
    <col min="11275" max="11520" width="9.140625" style="1"/>
    <col min="11521" max="11521" width="3" style="1" customWidth="1"/>
    <col min="11522" max="11522" width="53" style="1" bestFit="1" customWidth="1"/>
    <col min="11523" max="11524" width="17.7109375" style="1" customWidth="1"/>
    <col min="11525" max="11525" width="9.140625" style="1" customWidth="1"/>
    <col min="11526" max="11528" width="17.7109375" style="1" customWidth="1"/>
    <col min="11529" max="11529" width="126.140625" style="1" customWidth="1"/>
    <col min="11530" max="11530" width="2.7109375" style="1" customWidth="1"/>
    <col min="11531" max="11776" width="9.140625" style="1"/>
    <col min="11777" max="11777" width="3" style="1" customWidth="1"/>
    <col min="11778" max="11778" width="53" style="1" bestFit="1" customWidth="1"/>
    <col min="11779" max="11780" width="17.7109375" style="1" customWidth="1"/>
    <col min="11781" max="11781" width="9.140625" style="1" customWidth="1"/>
    <col min="11782" max="11784" width="17.7109375" style="1" customWidth="1"/>
    <col min="11785" max="11785" width="126.140625" style="1" customWidth="1"/>
    <col min="11786" max="11786" width="2.7109375" style="1" customWidth="1"/>
    <col min="11787" max="12032" width="9.140625" style="1"/>
    <col min="12033" max="12033" width="3" style="1" customWidth="1"/>
    <col min="12034" max="12034" width="53" style="1" bestFit="1" customWidth="1"/>
    <col min="12035" max="12036" width="17.7109375" style="1" customWidth="1"/>
    <col min="12037" max="12037" width="9.140625" style="1" customWidth="1"/>
    <col min="12038" max="12040" width="17.7109375" style="1" customWidth="1"/>
    <col min="12041" max="12041" width="126.140625" style="1" customWidth="1"/>
    <col min="12042" max="12042" width="2.7109375" style="1" customWidth="1"/>
    <col min="12043" max="12288" width="9.140625" style="1"/>
    <col min="12289" max="12289" width="3" style="1" customWidth="1"/>
    <col min="12290" max="12290" width="53" style="1" bestFit="1" customWidth="1"/>
    <col min="12291" max="12292" width="17.7109375" style="1" customWidth="1"/>
    <col min="12293" max="12293" width="9.140625" style="1" customWidth="1"/>
    <col min="12294" max="12296" width="17.7109375" style="1" customWidth="1"/>
    <col min="12297" max="12297" width="126.140625" style="1" customWidth="1"/>
    <col min="12298" max="12298" width="2.7109375" style="1" customWidth="1"/>
    <col min="12299" max="12544" width="9.140625" style="1"/>
    <col min="12545" max="12545" width="3" style="1" customWidth="1"/>
    <col min="12546" max="12546" width="53" style="1" bestFit="1" customWidth="1"/>
    <col min="12547" max="12548" width="17.7109375" style="1" customWidth="1"/>
    <col min="12549" max="12549" width="9.140625" style="1" customWidth="1"/>
    <col min="12550" max="12552" width="17.7109375" style="1" customWidth="1"/>
    <col min="12553" max="12553" width="126.140625" style="1" customWidth="1"/>
    <col min="12554" max="12554" width="2.7109375" style="1" customWidth="1"/>
    <col min="12555" max="12800" width="9.140625" style="1"/>
    <col min="12801" max="12801" width="3" style="1" customWidth="1"/>
    <col min="12802" max="12802" width="53" style="1" bestFit="1" customWidth="1"/>
    <col min="12803" max="12804" width="17.7109375" style="1" customWidth="1"/>
    <col min="12805" max="12805" width="9.140625" style="1" customWidth="1"/>
    <col min="12806" max="12808" width="17.7109375" style="1" customWidth="1"/>
    <col min="12809" max="12809" width="126.140625" style="1" customWidth="1"/>
    <col min="12810" max="12810" width="2.7109375" style="1" customWidth="1"/>
    <col min="12811" max="13056" width="9.140625" style="1"/>
    <col min="13057" max="13057" width="3" style="1" customWidth="1"/>
    <col min="13058" max="13058" width="53" style="1" bestFit="1" customWidth="1"/>
    <col min="13059" max="13060" width="17.7109375" style="1" customWidth="1"/>
    <col min="13061" max="13061" width="9.140625" style="1" customWidth="1"/>
    <col min="13062" max="13064" width="17.7109375" style="1" customWidth="1"/>
    <col min="13065" max="13065" width="126.140625" style="1" customWidth="1"/>
    <col min="13066" max="13066" width="2.7109375" style="1" customWidth="1"/>
    <col min="13067" max="13312" width="9.140625" style="1"/>
    <col min="13313" max="13313" width="3" style="1" customWidth="1"/>
    <col min="13314" max="13314" width="53" style="1" bestFit="1" customWidth="1"/>
    <col min="13315" max="13316" width="17.7109375" style="1" customWidth="1"/>
    <col min="13317" max="13317" width="9.140625" style="1" customWidth="1"/>
    <col min="13318" max="13320" width="17.7109375" style="1" customWidth="1"/>
    <col min="13321" max="13321" width="126.140625" style="1" customWidth="1"/>
    <col min="13322" max="13322" width="2.7109375" style="1" customWidth="1"/>
    <col min="13323" max="13568" width="9.140625" style="1"/>
    <col min="13569" max="13569" width="3" style="1" customWidth="1"/>
    <col min="13570" max="13570" width="53" style="1" bestFit="1" customWidth="1"/>
    <col min="13571" max="13572" width="17.7109375" style="1" customWidth="1"/>
    <col min="13573" max="13573" width="9.140625" style="1" customWidth="1"/>
    <col min="13574" max="13576" width="17.7109375" style="1" customWidth="1"/>
    <col min="13577" max="13577" width="126.140625" style="1" customWidth="1"/>
    <col min="13578" max="13578" width="2.7109375" style="1" customWidth="1"/>
    <col min="13579" max="13824" width="9.140625" style="1"/>
    <col min="13825" max="13825" width="3" style="1" customWidth="1"/>
    <col min="13826" max="13826" width="53" style="1" bestFit="1" customWidth="1"/>
    <col min="13827" max="13828" width="17.7109375" style="1" customWidth="1"/>
    <col min="13829" max="13829" width="9.140625" style="1" customWidth="1"/>
    <col min="13830" max="13832" width="17.7109375" style="1" customWidth="1"/>
    <col min="13833" max="13833" width="126.140625" style="1" customWidth="1"/>
    <col min="13834" max="13834" width="2.7109375" style="1" customWidth="1"/>
    <col min="13835" max="14080" width="9.140625" style="1"/>
    <col min="14081" max="14081" width="3" style="1" customWidth="1"/>
    <col min="14082" max="14082" width="53" style="1" bestFit="1" customWidth="1"/>
    <col min="14083" max="14084" width="17.7109375" style="1" customWidth="1"/>
    <col min="14085" max="14085" width="9.140625" style="1" customWidth="1"/>
    <col min="14086" max="14088" width="17.7109375" style="1" customWidth="1"/>
    <col min="14089" max="14089" width="126.140625" style="1" customWidth="1"/>
    <col min="14090" max="14090" width="2.7109375" style="1" customWidth="1"/>
    <col min="14091" max="14336" width="9.140625" style="1"/>
    <col min="14337" max="14337" width="3" style="1" customWidth="1"/>
    <col min="14338" max="14338" width="53" style="1" bestFit="1" customWidth="1"/>
    <col min="14339" max="14340" width="17.7109375" style="1" customWidth="1"/>
    <col min="14341" max="14341" width="9.140625" style="1" customWidth="1"/>
    <col min="14342" max="14344" width="17.7109375" style="1" customWidth="1"/>
    <col min="14345" max="14345" width="126.140625" style="1" customWidth="1"/>
    <col min="14346" max="14346" width="2.7109375" style="1" customWidth="1"/>
    <col min="14347" max="14592" width="9.140625" style="1"/>
    <col min="14593" max="14593" width="3" style="1" customWidth="1"/>
    <col min="14594" max="14594" width="53" style="1" bestFit="1" customWidth="1"/>
    <col min="14595" max="14596" width="17.7109375" style="1" customWidth="1"/>
    <col min="14597" max="14597" width="9.140625" style="1" customWidth="1"/>
    <col min="14598" max="14600" width="17.7109375" style="1" customWidth="1"/>
    <col min="14601" max="14601" width="126.140625" style="1" customWidth="1"/>
    <col min="14602" max="14602" width="2.7109375" style="1" customWidth="1"/>
    <col min="14603" max="14848" width="9.140625" style="1"/>
    <col min="14849" max="14849" width="3" style="1" customWidth="1"/>
    <col min="14850" max="14850" width="53" style="1" bestFit="1" customWidth="1"/>
    <col min="14851" max="14852" width="17.7109375" style="1" customWidth="1"/>
    <col min="14853" max="14853" width="9.140625" style="1" customWidth="1"/>
    <col min="14854" max="14856" width="17.7109375" style="1" customWidth="1"/>
    <col min="14857" max="14857" width="126.140625" style="1" customWidth="1"/>
    <col min="14858" max="14858" width="2.7109375" style="1" customWidth="1"/>
    <col min="14859" max="15104" width="9.140625" style="1"/>
    <col min="15105" max="15105" width="3" style="1" customWidth="1"/>
    <col min="15106" max="15106" width="53" style="1" bestFit="1" customWidth="1"/>
    <col min="15107" max="15108" width="17.7109375" style="1" customWidth="1"/>
    <col min="15109" max="15109" width="9.140625" style="1" customWidth="1"/>
    <col min="15110" max="15112" width="17.7109375" style="1" customWidth="1"/>
    <col min="15113" max="15113" width="126.140625" style="1" customWidth="1"/>
    <col min="15114" max="15114" width="2.7109375" style="1" customWidth="1"/>
    <col min="15115" max="15360" width="9.140625" style="1"/>
    <col min="15361" max="15361" width="3" style="1" customWidth="1"/>
    <col min="15362" max="15362" width="53" style="1" bestFit="1" customWidth="1"/>
    <col min="15363" max="15364" width="17.7109375" style="1" customWidth="1"/>
    <col min="15365" max="15365" width="9.140625" style="1" customWidth="1"/>
    <col min="15366" max="15368" width="17.7109375" style="1" customWidth="1"/>
    <col min="15369" max="15369" width="126.140625" style="1" customWidth="1"/>
    <col min="15370" max="15370" width="2.7109375" style="1" customWidth="1"/>
    <col min="15371" max="15616" width="9.140625" style="1"/>
    <col min="15617" max="15617" width="3" style="1" customWidth="1"/>
    <col min="15618" max="15618" width="53" style="1" bestFit="1" customWidth="1"/>
    <col min="15619" max="15620" width="17.7109375" style="1" customWidth="1"/>
    <col min="15621" max="15621" width="9.140625" style="1" customWidth="1"/>
    <col min="15622" max="15624" width="17.7109375" style="1" customWidth="1"/>
    <col min="15625" max="15625" width="126.140625" style="1" customWidth="1"/>
    <col min="15626" max="15626" width="2.7109375" style="1" customWidth="1"/>
    <col min="15627" max="15872" width="9.140625" style="1"/>
    <col min="15873" max="15873" width="3" style="1" customWidth="1"/>
    <col min="15874" max="15874" width="53" style="1" bestFit="1" customWidth="1"/>
    <col min="15875" max="15876" width="17.7109375" style="1" customWidth="1"/>
    <col min="15877" max="15877" width="9.140625" style="1" customWidth="1"/>
    <col min="15878" max="15880" width="17.7109375" style="1" customWidth="1"/>
    <col min="15881" max="15881" width="126.140625" style="1" customWidth="1"/>
    <col min="15882" max="15882" width="2.7109375" style="1" customWidth="1"/>
    <col min="15883" max="16128" width="9.140625" style="1"/>
    <col min="16129" max="16129" width="3" style="1" customWidth="1"/>
    <col min="16130" max="16130" width="53" style="1" bestFit="1" customWidth="1"/>
    <col min="16131" max="16132" width="17.7109375" style="1" customWidth="1"/>
    <col min="16133" max="16133" width="9.140625" style="1" customWidth="1"/>
    <col min="16134" max="16136" width="17.7109375" style="1" customWidth="1"/>
    <col min="16137" max="16137" width="126.140625" style="1" customWidth="1"/>
    <col min="16138" max="16138" width="2.7109375" style="1" customWidth="1"/>
    <col min="16139" max="16384" width="9.140625" style="1"/>
  </cols>
  <sheetData>
    <row r="2" spans="2:19" ht="18" x14ac:dyDescent="0.25">
      <c r="B2" s="221" t="s">
        <v>111</v>
      </c>
      <c r="C2" s="221"/>
      <c r="D2" s="221"/>
      <c r="E2" s="221"/>
      <c r="F2" s="221"/>
      <c r="G2" s="221"/>
      <c r="H2" s="221"/>
      <c r="I2" s="221"/>
    </row>
    <row r="3" spans="2:19" ht="9.75" customHeight="1" x14ac:dyDescent="0.2">
      <c r="B3" s="206"/>
      <c r="C3" s="206"/>
      <c r="D3" s="206"/>
      <c r="E3" s="206"/>
      <c r="F3" s="207"/>
      <c r="G3" s="207"/>
      <c r="H3" s="207"/>
      <c r="I3" s="207"/>
    </row>
    <row r="4" spans="2:19" ht="9.75" customHeight="1" x14ac:dyDescent="0.2">
      <c r="B4" s="206"/>
      <c r="C4" s="206"/>
      <c r="D4" s="206"/>
      <c r="E4" s="206"/>
      <c r="F4" s="207"/>
      <c r="G4" s="207"/>
      <c r="H4" s="207"/>
      <c r="I4" s="207"/>
    </row>
    <row r="5" spans="2:19" ht="9.75" customHeight="1" x14ac:dyDescent="0.2">
      <c r="B5" s="206"/>
      <c r="C5" s="206"/>
      <c r="D5" s="206"/>
      <c r="E5" s="206"/>
      <c r="F5" s="207"/>
      <c r="G5" s="207"/>
      <c r="H5" s="207"/>
      <c r="I5" s="207"/>
    </row>
    <row r="6" spans="2:19" ht="35.25" customHeight="1" x14ac:dyDescent="0.2">
      <c r="B6" s="230" t="s">
        <v>128</v>
      </c>
      <c r="C6" s="230"/>
      <c r="D6" s="230"/>
      <c r="E6" s="230"/>
      <c r="F6" s="230"/>
      <c r="G6" s="230"/>
      <c r="H6" s="230"/>
      <c r="I6" s="230"/>
      <c r="J6" s="208"/>
      <c r="K6" s="208"/>
      <c r="L6" s="208"/>
      <c r="M6" s="208"/>
      <c r="N6" s="208"/>
      <c r="O6" s="209"/>
      <c r="P6" s="210"/>
      <c r="Q6" s="211"/>
      <c r="R6" s="211"/>
      <c r="S6" s="211"/>
    </row>
    <row r="7" spans="2:19" ht="12" customHeight="1" x14ac:dyDescent="0.2">
      <c r="B7" s="212"/>
      <c r="C7" s="212"/>
      <c r="D7" s="212"/>
      <c r="E7" s="212"/>
      <c r="F7" s="212"/>
      <c r="G7" s="212"/>
      <c r="H7" s="212"/>
      <c r="I7" s="212"/>
      <c r="J7" s="208"/>
      <c r="K7" s="208"/>
      <c r="L7" s="208"/>
      <c r="M7" s="208"/>
      <c r="N7" s="208"/>
      <c r="O7" s="209"/>
      <c r="P7" s="210"/>
      <c r="Q7" s="211"/>
      <c r="R7" s="211"/>
      <c r="S7" s="211"/>
    </row>
    <row r="8" spans="2:19" ht="37.5" customHeight="1" x14ac:dyDescent="0.2">
      <c r="B8" s="230" t="s">
        <v>127</v>
      </c>
      <c r="C8" s="230"/>
      <c r="D8" s="230"/>
      <c r="E8" s="230"/>
      <c r="F8" s="230"/>
      <c r="G8" s="230"/>
      <c r="H8" s="230"/>
      <c r="I8" s="230"/>
      <c r="J8" s="208"/>
      <c r="K8" s="208"/>
      <c r="L8" s="208"/>
      <c r="M8" s="208"/>
      <c r="N8" s="208"/>
      <c r="O8" s="213"/>
      <c r="P8" s="213"/>
      <c r="Q8" s="213"/>
      <c r="R8" s="213"/>
      <c r="S8" s="213"/>
    </row>
    <row r="9" spans="2:19" ht="12" customHeight="1" x14ac:dyDescent="0.2">
      <c r="B9" s="212"/>
      <c r="C9" s="212"/>
      <c r="D9" s="212"/>
      <c r="E9" s="212"/>
      <c r="F9" s="212"/>
      <c r="G9" s="212"/>
      <c r="H9" s="212"/>
      <c r="I9" s="212"/>
      <c r="J9" s="208"/>
      <c r="K9" s="208"/>
      <c r="L9" s="208"/>
      <c r="M9" s="208"/>
      <c r="N9" s="208"/>
      <c r="O9" s="213"/>
      <c r="P9" s="213"/>
      <c r="Q9" s="213"/>
      <c r="R9" s="213"/>
      <c r="S9" s="213"/>
    </row>
    <row r="10" spans="2:19" ht="12" customHeight="1" x14ac:dyDescent="0.2">
      <c r="B10" s="230" t="s">
        <v>112</v>
      </c>
      <c r="C10" s="230"/>
      <c r="D10" s="230"/>
      <c r="E10" s="230"/>
      <c r="F10" s="230"/>
      <c r="G10" s="230"/>
      <c r="H10" s="230"/>
      <c r="I10" s="230"/>
      <c r="J10" s="208"/>
      <c r="K10" s="208"/>
      <c r="L10" s="208"/>
      <c r="M10" s="208"/>
      <c r="N10" s="208"/>
    </row>
    <row r="11" spans="2:19" ht="12" customHeight="1" x14ac:dyDescent="0.2">
      <c r="B11" s="212"/>
      <c r="C11" s="212"/>
      <c r="D11" s="212"/>
      <c r="E11" s="212"/>
      <c r="F11" s="212"/>
      <c r="G11" s="212"/>
      <c r="H11" s="212"/>
      <c r="I11" s="212"/>
      <c r="J11" s="208"/>
      <c r="K11" s="208"/>
      <c r="L11" s="208"/>
      <c r="M11" s="208"/>
      <c r="N11" s="208"/>
    </row>
    <row r="12" spans="2:19" ht="12" customHeight="1" x14ac:dyDescent="0.2">
      <c r="B12" s="230" t="s">
        <v>113</v>
      </c>
      <c r="C12" s="230"/>
      <c r="D12" s="230"/>
      <c r="E12" s="230"/>
      <c r="F12" s="230"/>
      <c r="G12" s="230"/>
      <c r="H12" s="230"/>
      <c r="I12" s="230"/>
      <c r="J12" s="208"/>
      <c r="K12" s="208"/>
      <c r="L12" s="208"/>
      <c r="M12" s="208"/>
      <c r="N12" s="208"/>
    </row>
    <row r="13" spans="2:19" ht="12" customHeight="1" x14ac:dyDescent="0.2">
      <c r="B13" s="212"/>
      <c r="C13" s="212"/>
      <c r="D13" s="212"/>
      <c r="E13" s="212"/>
      <c r="F13" s="212"/>
      <c r="G13" s="212"/>
      <c r="H13" s="212"/>
      <c r="I13" s="212"/>
      <c r="J13" s="208"/>
      <c r="K13" s="208"/>
      <c r="L13" s="208"/>
      <c r="M13" s="208"/>
      <c r="N13" s="208"/>
    </row>
    <row r="14" spans="2:19" ht="49.5" customHeight="1" x14ac:dyDescent="0.2">
      <c r="B14" s="230" t="s">
        <v>114</v>
      </c>
      <c r="C14" s="230"/>
      <c r="D14" s="230"/>
      <c r="E14" s="230"/>
      <c r="F14" s="230"/>
      <c r="G14" s="230"/>
      <c r="H14" s="230"/>
      <c r="I14" s="230"/>
      <c r="J14" s="208"/>
      <c r="K14" s="208"/>
      <c r="L14" s="208"/>
      <c r="M14" s="208"/>
      <c r="N14" s="208"/>
    </row>
    <row r="15" spans="2:19" ht="12" customHeight="1" x14ac:dyDescent="0.2">
      <c r="B15" s="234"/>
      <c r="C15" s="234"/>
      <c r="D15" s="234"/>
      <c r="E15" s="234"/>
      <c r="F15" s="234"/>
      <c r="G15" s="234"/>
      <c r="H15" s="234"/>
      <c r="I15" s="234"/>
      <c r="J15" s="208"/>
      <c r="K15" s="208"/>
      <c r="L15" s="208"/>
      <c r="M15" s="208"/>
      <c r="N15" s="208"/>
    </row>
    <row r="16" spans="2:19" ht="29.25" customHeight="1" x14ac:dyDescent="0.2">
      <c r="B16" s="230" t="s">
        <v>115</v>
      </c>
      <c r="C16" s="230"/>
      <c r="D16" s="230"/>
      <c r="E16" s="230"/>
      <c r="F16" s="230"/>
      <c r="G16" s="230"/>
      <c r="H16" s="230"/>
      <c r="I16" s="230"/>
      <c r="J16" s="208"/>
      <c r="K16" s="208"/>
      <c r="L16" s="208"/>
      <c r="M16" s="208"/>
      <c r="N16" s="208"/>
    </row>
    <row r="17" spans="2:14" ht="12" customHeight="1" x14ac:dyDescent="0.2">
      <c r="B17" s="234"/>
      <c r="C17" s="234"/>
      <c r="D17" s="234"/>
      <c r="E17" s="234"/>
      <c r="F17" s="234"/>
      <c r="G17" s="234"/>
      <c r="H17" s="234"/>
      <c r="I17" s="234"/>
      <c r="J17" s="208"/>
      <c r="K17" s="208"/>
      <c r="L17" s="208"/>
      <c r="M17" s="208"/>
      <c r="N17" s="208"/>
    </row>
    <row r="18" spans="2:14" ht="24" customHeight="1" x14ac:dyDescent="0.2">
      <c r="B18" s="231" t="s">
        <v>116</v>
      </c>
      <c r="C18" s="230"/>
      <c r="D18" s="230"/>
      <c r="E18" s="230"/>
      <c r="F18" s="230"/>
      <c r="G18" s="230"/>
      <c r="H18" s="230"/>
      <c r="I18" s="230"/>
      <c r="J18" s="208"/>
      <c r="K18" s="208"/>
      <c r="L18" s="208"/>
      <c r="M18" s="208"/>
      <c r="N18" s="208"/>
    </row>
    <row r="19" spans="2:14" ht="12" customHeight="1" x14ac:dyDescent="0.2">
      <c r="B19" s="230"/>
      <c r="C19" s="230"/>
      <c r="D19" s="230"/>
      <c r="E19" s="230"/>
      <c r="F19" s="230"/>
      <c r="G19" s="230"/>
      <c r="H19" s="230"/>
      <c r="I19" s="230"/>
      <c r="J19" s="208"/>
      <c r="K19" s="208"/>
      <c r="L19" s="208"/>
      <c r="M19" s="208"/>
      <c r="N19" s="208"/>
    </row>
    <row r="20" spans="2:14" ht="22.5" customHeight="1" x14ac:dyDescent="0.2">
      <c r="B20" s="231" t="s">
        <v>117</v>
      </c>
      <c r="C20" s="230"/>
      <c r="D20" s="230"/>
      <c r="E20" s="230"/>
      <c r="F20" s="230"/>
      <c r="G20" s="230"/>
      <c r="H20" s="230"/>
      <c r="I20" s="230"/>
      <c r="J20" s="208"/>
      <c r="K20" s="208"/>
      <c r="L20" s="208"/>
      <c r="M20" s="208"/>
      <c r="N20" s="208"/>
    </row>
    <row r="21" spans="2:14" x14ac:dyDescent="0.2">
      <c r="B21" s="230"/>
      <c r="C21" s="230"/>
      <c r="D21" s="230"/>
      <c r="E21" s="230"/>
      <c r="F21" s="230"/>
      <c r="G21" s="230"/>
      <c r="H21" s="230"/>
      <c r="I21" s="230"/>
    </row>
    <row r="22" spans="2:14" x14ac:dyDescent="0.2">
      <c r="B22" s="231" t="s">
        <v>118</v>
      </c>
      <c r="C22" s="230"/>
      <c r="D22" s="230"/>
      <c r="E22" s="230"/>
      <c r="F22" s="230"/>
      <c r="G22" s="230"/>
      <c r="H22" s="230"/>
      <c r="I22" s="230"/>
    </row>
    <row r="24" spans="2:14" ht="36.75" customHeight="1" x14ac:dyDescent="0.2">
      <c r="B24" s="231" t="s">
        <v>119</v>
      </c>
      <c r="C24" s="231"/>
      <c r="D24" s="231"/>
      <c r="E24" s="231"/>
      <c r="F24" s="231"/>
      <c r="G24" s="231"/>
      <c r="H24" s="231"/>
      <c r="I24" s="231"/>
    </row>
    <row r="26" spans="2:14" x14ac:dyDescent="0.2">
      <c r="B26" s="214" t="s">
        <v>120</v>
      </c>
    </row>
    <row r="28" spans="2:14" ht="37.5" customHeight="1" x14ac:dyDescent="0.2">
      <c r="B28" s="232" t="s">
        <v>121</v>
      </c>
      <c r="C28" s="232"/>
      <c r="D28" s="232"/>
      <c r="E28" s="232"/>
      <c r="F28" s="232"/>
      <c r="G28" s="232"/>
      <c r="H28" s="232"/>
      <c r="I28" s="232"/>
    </row>
    <row r="30" spans="2:14" ht="30.75" customHeight="1" x14ac:dyDescent="0.2">
      <c r="B30" s="233" t="s">
        <v>122</v>
      </c>
      <c r="C30" s="233"/>
      <c r="D30" s="233"/>
      <c r="E30" s="233"/>
      <c r="F30" s="233"/>
      <c r="G30" s="233"/>
      <c r="H30" s="233"/>
      <c r="I30" s="233"/>
    </row>
  </sheetData>
  <mergeCells count="17">
    <mergeCell ref="B20:I20"/>
    <mergeCell ref="B2:I2"/>
    <mergeCell ref="B6:I6"/>
    <mergeCell ref="B8:I8"/>
    <mergeCell ref="B10:I10"/>
    <mergeCell ref="B12:I12"/>
    <mergeCell ref="B14:I14"/>
    <mergeCell ref="B15:I15"/>
    <mergeCell ref="B16:I16"/>
    <mergeCell ref="B17:I17"/>
    <mergeCell ref="B18:I18"/>
    <mergeCell ref="B19:I19"/>
    <mergeCell ref="B21:I21"/>
    <mergeCell ref="B22:I22"/>
    <mergeCell ref="B24:I24"/>
    <mergeCell ref="B28:I28"/>
    <mergeCell ref="B30:I30"/>
  </mergeCells>
  <printOptions horizontalCentered="1" verticalCentered="1"/>
  <pageMargins left="0.511811023622047" right="0.511811023622047" top="0.511811023622047" bottom="0.511811023622047" header="0.511811023622047" footer="0.511811023622047"/>
  <pageSetup paperSize="9"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4"/>
  <sheetViews>
    <sheetView showGridLines="0" zoomScale="90" zoomScaleNormal="90" workbookViewId="0"/>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21" t="s">
        <v>46</v>
      </c>
      <c r="C2" s="221"/>
    </row>
    <row r="3" spans="2:3" ht="18.75" thickBot="1" x14ac:dyDescent="0.3">
      <c r="B3" s="89"/>
      <c r="C3" s="89"/>
    </row>
    <row r="4" spans="2:3" ht="19.5" thickTop="1" thickBot="1" x14ac:dyDescent="0.3">
      <c r="B4" s="90" t="s">
        <v>39</v>
      </c>
      <c r="C4" s="89"/>
    </row>
    <row r="5" spans="2:3" ht="12.75" thickTop="1" x14ac:dyDescent="0.2"/>
    <row r="9" spans="2:3" ht="15" customHeight="1" x14ac:dyDescent="0.2">
      <c r="B9" s="21" t="s">
        <v>48</v>
      </c>
      <c r="C9" s="22" t="s">
        <v>47</v>
      </c>
    </row>
    <row r="10" spans="2:3" ht="13.5" customHeight="1" x14ac:dyDescent="0.2">
      <c r="B10" s="25"/>
      <c r="C10" s="3"/>
    </row>
    <row r="11" spans="2:3" ht="13.5" customHeight="1" x14ac:dyDescent="0.2">
      <c r="B11" s="25" t="s">
        <v>97</v>
      </c>
      <c r="C11" s="14" t="s">
        <v>98</v>
      </c>
    </row>
    <row r="12" spans="2:3" ht="13.5" customHeight="1" x14ac:dyDescent="0.2">
      <c r="B12" s="149" t="s">
        <v>80</v>
      </c>
      <c r="C12" s="14" t="s">
        <v>81</v>
      </c>
    </row>
    <row r="13" spans="2:3" ht="13.5" customHeight="1" x14ac:dyDescent="0.2">
      <c r="B13" s="149" t="s">
        <v>144</v>
      </c>
      <c r="C13" s="14" t="s">
        <v>74</v>
      </c>
    </row>
    <row r="14" spans="2:3" ht="13.5" customHeight="1" x14ac:dyDescent="0.2">
      <c r="B14" s="149" t="s">
        <v>49</v>
      </c>
      <c r="C14" s="14" t="s">
        <v>50</v>
      </c>
    </row>
    <row r="15" spans="2:3" ht="13.5" customHeight="1" x14ac:dyDescent="0.2">
      <c r="B15" s="149" t="s">
        <v>99</v>
      </c>
      <c r="C15" s="14" t="s">
        <v>100</v>
      </c>
    </row>
    <row r="16" spans="2:3" ht="13.5" customHeight="1" x14ac:dyDescent="0.2">
      <c r="B16" s="149" t="s">
        <v>149</v>
      </c>
      <c r="C16" s="14" t="s">
        <v>150</v>
      </c>
    </row>
    <row r="17" spans="2:3" ht="13.5" customHeight="1" x14ac:dyDescent="0.2">
      <c r="B17" s="149" t="s">
        <v>60</v>
      </c>
      <c r="C17" s="14" t="s">
        <v>73</v>
      </c>
    </row>
    <row r="18" spans="2:3" ht="13.5" customHeight="1" x14ac:dyDescent="0.2">
      <c r="B18" s="149" t="s">
        <v>52</v>
      </c>
      <c r="C18" s="14" t="s">
        <v>53</v>
      </c>
    </row>
    <row r="19" spans="2:3" ht="13.5" customHeight="1" x14ac:dyDescent="0.2">
      <c r="B19" s="149" t="s">
        <v>82</v>
      </c>
      <c r="C19" s="14" t="s">
        <v>83</v>
      </c>
    </row>
    <row r="20" spans="2:3" ht="13.5" customHeight="1" x14ac:dyDescent="0.2">
      <c r="B20" s="149" t="s">
        <v>101</v>
      </c>
      <c r="C20" s="14" t="s">
        <v>102</v>
      </c>
    </row>
    <row r="21" spans="2:3" ht="13.5" customHeight="1" x14ac:dyDescent="0.2">
      <c r="B21" s="149" t="s">
        <v>105</v>
      </c>
      <c r="C21" s="14" t="s">
        <v>106</v>
      </c>
    </row>
    <row r="22" spans="2:3" s="131" customFormat="1" ht="13.5" customHeight="1" x14ac:dyDescent="0.2">
      <c r="B22" s="149" t="s">
        <v>147</v>
      </c>
      <c r="C22" s="14" t="s">
        <v>148</v>
      </c>
    </row>
    <row r="23" spans="2:3" s="131" customFormat="1" ht="13.5" customHeight="1" x14ac:dyDescent="0.2">
      <c r="B23" s="149" t="s">
        <v>140</v>
      </c>
      <c r="C23" s="14" t="s">
        <v>141</v>
      </c>
    </row>
    <row r="24" spans="2:3" s="131" customFormat="1" ht="13.5" customHeight="1" x14ac:dyDescent="0.2">
      <c r="B24" s="149" t="s">
        <v>142</v>
      </c>
      <c r="C24" s="14" t="s">
        <v>143</v>
      </c>
    </row>
    <row r="25" spans="2:3" ht="13.5" customHeight="1" x14ac:dyDescent="0.2">
      <c r="B25" s="149" t="s">
        <v>85</v>
      </c>
      <c r="C25" s="14" t="s">
        <v>86</v>
      </c>
    </row>
    <row r="26" spans="2:3" ht="13.5" customHeight="1" x14ac:dyDescent="0.2">
      <c r="B26" s="149" t="s">
        <v>145</v>
      </c>
      <c r="C26" s="14" t="s">
        <v>146</v>
      </c>
    </row>
    <row r="27" spans="2:3" ht="13.5" customHeight="1" x14ac:dyDescent="0.2">
      <c r="B27" s="149" t="s">
        <v>103</v>
      </c>
      <c r="C27" s="14" t="s">
        <v>104</v>
      </c>
    </row>
    <row r="28" spans="2:3" ht="13.5" customHeight="1" x14ac:dyDescent="0.2">
      <c r="B28" s="137"/>
      <c r="C28" s="138"/>
    </row>
    <row r="29" spans="2:3" ht="13.5" customHeight="1" x14ac:dyDescent="0.2">
      <c r="B29" s="139"/>
      <c r="C29" s="140"/>
    </row>
    <row r="32" spans="2:3" x14ac:dyDescent="0.2">
      <c r="B32" s="91" t="s">
        <v>42</v>
      </c>
    </row>
    <row r="33" spans="2:5" x14ac:dyDescent="0.2">
      <c r="B33" s="1" t="s">
        <v>41</v>
      </c>
      <c r="C33" s="45"/>
    </row>
    <row r="34" spans="2:5" ht="81.75" customHeight="1" x14ac:dyDescent="0.2">
      <c r="B34" s="222" t="s">
        <v>40</v>
      </c>
      <c r="C34" s="222"/>
      <c r="D34" s="222"/>
      <c r="E34" s="222"/>
    </row>
  </sheetData>
  <mergeCells count="2">
    <mergeCell ref="B2:C2"/>
    <mergeCell ref="B34:E34"/>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3"/>
  <sheetViews>
    <sheetView showGridLines="0" zoomScale="90" zoomScaleNormal="90" workbookViewId="0"/>
  </sheetViews>
  <sheetFormatPr defaultRowHeight="12" x14ac:dyDescent="0.2"/>
  <cols>
    <col min="1" max="1" width="3" style="1" customWidth="1"/>
    <col min="2" max="2" width="54.5703125" style="1" customWidth="1"/>
    <col min="3" max="4" width="17.7109375" style="1" customWidth="1"/>
    <col min="5" max="5" width="9.5703125" style="68" customWidth="1"/>
    <col min="6" max="6" width="17.7109375" style="1" customWidth="1"/>
    <col min="7" max="7" width="9.5703125" style="73" customWidth="1"/>
    <col min="8" max="8" width="17.7109375" style="1" customWidth="1"/>
    <col min="9" max="9" width="9.5703125" style="73" customWidth="1"/>
    <col min="10" max="10" width="2.7109375" style="1" customWidth="1"/>
    <col min="11" max="16384" width="9.140625" style="1"/>
  </cols>
  <sheetData>
    <row r="2" spans="2:9" ht="18" x14ac:dyDescent="0.25">
      <c r="B2" s="221" t="s">
        <v>136</v>
      </c>
      <c r="C2" s="221"/>
      <c r="D2" s="221"/>
      <c r="E2" s="221"/>
      <c r="F2" s="221"/>
      <c r="G2" s="221"/>
      <c r="H2" s="221"/>
      <c r="I2" s="221"/>
    </row>
    <row r="3" spans="2:9" ht="18.75" thickBot="1" x14ac:dyDescent="0.3">
      <c r="B3" s="205"/>
      <c r="C3" s="205"/>
      <c r="D3" s="205"/>
      <c r="E3" s="205"/>
      <c r="F3" s="205"/>
      <c r="G3" s="205"/>
      <c r="H3" s="205"/>
      <c r="I3" s="205"/>
    </row>
    <row r="4" spans="2:9" ht="19.5" thickTop="1" thickBot="1" x14ac:dyDescent="0.3">
      <c r="B4" s="90" t="s">
        <v>39</v>
      </c>
      <c r="C4" s="33"/>
      <c r="D4" s="33"/>
      <c r="E4" s="53"/>
      <c r="F4" s="34"/>
      <c r="G4" s="69"/>
      <c r="H4" s="34"/>
      <c r="I4" s="69"/>
    </row>
    <row r="5" spans="2:9" ht="12.75" thickTop="1" x14ac:dyDescent="0.2"/>
    <row r="6" spans="2:9" ht="12" customHeight="1" x14ac:dyDescent="0.2">
      <c r="B6" s="46"/>
      <c r="C6" s="223"/>
      <c r="D6" s="223"/>
      <c r="E6" s="223"/>
      <c r="F6" s="223"/>
      <c r="G6" s="223"/>
      <c r="H6" s="223"/>
      <c r="I6" s="223"/>
    </row>
    <row r="8" spans="2:9" ht="12.75" customHeight="1" x14ac:dyDescent="0.2">
      <c r="C8" s="226" t="s">
        <v>135</v>
      </c>
      <c r="D8" s="226" t="s">
        <v>137</v>
      </c>
      <c r="E8" s="228" t="s">
        <v>33</v>
      </c>
      <c r="F8" s="226" t="s">
        <v>138</v>
      </c>
      <c r="G8" s="228" t="s">
        <v>33</v>
      </c>
      <c r="H8" s="226" t="s">
        <v>139</v>
      </c>
      <c r="I8" s="224" t="s">
        <v>33</v>
      </c>
    </row>
    <row r="9" spans="2:9" ht="19.5" customHeight="1" x14ac:dyDescent="0.2">
      <c r="C9" s="227"/>
      <c r="D9" s="227"/>
      <c r="E9" s="229"/>
      <c r="F9" s="227"/>
      <c r="G9" s="229"/>
      <c r="H9" s="227"/>
      <c r="I9" s="225"/>
    </row>
    <row r="10" spans="2:9" ht="12" customHeight="1" x14ac:dyDescent="0.2">
      <c r="C10" s="2"/>
      <c r="D10" s="6"/>
      <c r="E10" s="55"/>
      <c r="F10" s="3"/>
      <c r="G10" s="55"/>
      <c r="H10" s="3"/>
      <c r="I10" s="92"/>
    </row>
    <row r="11" spans="2:9" ht="15" customHeight="1" x14ac:dyDescent="0.2">
      <c r="B11" s="21" t="s">
        <v>31</v>
      </c>
      <c r="C11" s="22"/>
      <c r="D11" s="23"/>
      <c r="E11" s="56"/>
      <c r="F11" s="24"/>
      <c r="G11" s="56"/>
      <c r="H11" s="24"/>
      <c r="I11" s="93"/>
    </row>
    <row r="12" spans="2:9" ht="12" customHeight="1" x14ac:dyDescent="0.2">
      <c r="B12" s="25"/>
      <c r="C12" s="7"/>
      <c r="D12" s="7"/>
      <c r="E12" s="54"/>
      <c r="F12" s="3"/>
      <c r="G12" s="54"/>
      <c r="H12" s="3"/>
      <c r="I12" s="94"/>
    </row>
    <row r="13" spans="2:9" ht="13.5" customHeight="1" x14ac:dyDescent="0.2">
      <c r="B13" s="26" t="s">
        <v>2</v>
      </c>
      <c r="C13" s="7"/>
      <c r="D13" s="7"/>
      <c r="E13" s="54"/>
      <c r="F13" s="3"/>
      <c r="G13" s="54"/>
      <c r="H13" s="3"/>
      <c r="I13" s="172"/>
    </row>
    <row r="14" spans="2:9" ht="13.5" customHeight="1" x14ac:dyDescent="0.2">
      <c r="B14" s="25" t="s">
        <v>5</v>
      </c>
      <c r="C14" s="14">
        <v>403200</v>
      </c>
      <c r="D14" s="13">
        <v>340704</v>
      </c>
      <c r="E14" s="150">
        <v>-0.15500000000000003</v>
      </c>
      <c r="F14" s="13">
        <v>323200</v>
      </c>
      <c r="G14" s="150">
        <v>-0.19841269841269837</v>
      </c>
      <c r="H14" s="13">
        <v>357399.53601594386</v>
      </c>
      <c r="I14" s="173">
        <v>-0.11359242059537733</v>
      </c>
    </row>
    <row r="15" spans="2:9" ht="13.5" customHeight="1" x14ac:dyDescent="0.2">
      <c r="B15" s="25" t="s">
        <v>4</v>
      </c>
      <c r="C15" s="14">
        <v>1680100</v>
      </c>
      <c r="D15" s="13">
        <v>1711500</v>
      </c>
      <c r="E15" s="151">
        <v>1.8689363728349395E-2</v>
      </c>
      <c r="F15" s="13">
        <v>1702076.0689949701</v>
      </c>
      <c r="G15" s="151">
        <v>1.3080214865168749E-2</v>
      </c>
      <c r="H15" s="13">
        <v>1740100</v>
      </c>
      <c r="I15" s="173">
        <v>3.5712159990476833E-2</v>
      </c>
    </row>
    <row r="16" spans="2:9" ht="13.5" customHeight="1" x14ac:dyDescent="0.2">
      <c r="B16" s="27" t="s">
        <v>0</v>
      </c>
      <c r="C16" s="182">
        <v>2083300</v>
      </c>
      <c r="D16" s="15">
        <v>2053700</v>
      </c>
      <c r="E16" s="152">
        <v>-1.4208227331637291E-2</v>
      </c>
      <c r="F16" s="15">
        <v>2051655.25</v>
      </c>
      <c r="G16" s="152">
        <v>-1.5189723035568536E-2</v>
      </c>
      <c r="H16" s="15">
        <v>2063300</v>
      </c>
      <c r="I16" s="174">
        <v>-9.600153602457584E-3</v>
      </c>
    </row>
    <row r="17" spans="2:9" ht="12" customHeight="1" x14ac:dyDescent="0.2">
      <c r="B17" s="25"/>
      <c r="C17" s="14"/>
      <c r="D17" s="12"/>
      <c r="E17" s="151"/>
      <c r="F17" s="12"/>
      <c r="G17" s="151"/>
      <c r="H17" s="12"/>
      <c r="I17" s="173"/>
    </row>
    <row r="18" spans="2:9" ht="13.5" customHeight="1" x14ac:dyDescent="0.2">
      <c r="B18" s="26" t="s">
        <v>3</v>
      </c>
      <c r="C18" s="14"/>
      <c r="D18" s="12"/>
      <c r="E18" s="151"/>
      <c r="F18" s="12"/>
      <c r="G18" s="151"/>
      <c r="H18" s="12"/>
      <c r="I18" s="173"/>
    </row>
    <row r="19" spans="2:9" ht="13.5" customHeight="1" x14ac:dyDescent="0.2">
      <c r="B19" s="25" t="s">
        <v>6</v>
      </c>
      <c r="C19" s="14">
        <v>1483800</v>
      </c>
      <c r="D19" s="13">
        <v>1500450</v>
      </c>
      <c r="E19" s="151">
        <v>1.1221188839466212E-2</v>
      </c>
      <c r="F19" s="13">
        <v>1497749.4588000001</v>
      </c>
      <c r="G19" s="151">
        <v>9.4011718560453872E-3</v>
      </c>
      <c r="H19" s="13">
        <v>1509400</v>
      </c>
      <c r="I19" s="173">
        <v>1.7252999056476703E-2</v>
      </c>
    </row>
    <row r="20" spans="2:9" ht="13.5" customHeight="1" x14ac:dyDescent="0.2">
      <c r="B20" s="25" t="s">
        <v>7</v>
      </c>
      <c r="C20" s="14">
        <v>39500</v>
      </c>
      <c r="D20" s="13">
        <v>68450</v>
      </c>
      <c r="E20" s="151">
        <v>0.7329113924050632</v>
      </c>
      <c r="F20" s="13">
        <v>66806.541200000007</v>
      </c>
      <c r="G20" s="151">
        <v>0.69130484050632934</v>
      </c>
      <c r="H20" s="13">
        <v>72200.000000000015</v>
      </c>
      <c r="I20" s="173">
        <v>0.8278481012658232</v>
      </c>
    </row>
    <row r="21" spans="2:9" ht="13.5" customHeight="1" x14ac:dyDescent="0.2">
      <c r="B21" s="27" t="s">
        <v>8</v>
      </c>
      <c r="C21" s="182">
        <v>1523300</v>
      </c>
      <c r="D21" s="15">
        <v>1569800</v>
      </c>
      <c r="E21" s="152">
        <v>3.0525832075100068E-2</v>
      </c>
      <c r="F21" s="15">
        <v>1542891.6544560636</v>
      </c>
      <c r="G21" s="152">
        <v>1.2861323741917952E-2</v>
      </c>
      <c r="H21" s="15">
        <v>1587115.0996023209</v>
      </c>
      <c r="I21" s="174">
        <v>4.1892666974542747E-2</v>
      </c>
    </row>
    <row r="22" spans="2:9" ht="12" customHeight="1" x14ac:dyDescent="0.2">
      <c r="B22" s="25"/>
      <c r="C22" s="14"/>
      <c r="D22" s="14"/>
      <c r="E22" s="151"/>
      <c r="F22" s="12"/>
      <c r="G22" s="151"/>
      <c r="H22" s="12"/>
      <c r="I22" s="173"/>
    </row>
    <row r="23" spans="2:9" ht="13.5" customHeight="1" x14ac:dyDescent="0.2">
      <c r="B23" s="26" t="s">
        <v>9</v>
      </c>
      <c r="C23" s="14"/>
      <c r="D23" s="14"/>
      <c r="E23" s="151"/>
      <c r="F23" s="12"/>
      <c r="G23" s="151"/>
      <c r="H23" s="12"/>
      <c r="I23" s="173"/>
    </row>
    <row r="24" spans="2:9" ht="13.5" customHeight="1" x14ac:dyDescent="0.2">
      <c r="B24" s="25" t="s">
        <v>10</v>
      </c>
      <c r="C24" s="14">
        <v>1143700</v>
      </c>
      <c r="D24" s="13">
        <v>1176600</v>
      </c>
      <c r="E24" s="151">
        <v>2.8766284864912173E-2</v>
      </c>
      <c r="F24" s="13">
        <v>1175600</v>
      </c>
      <c r="G24" s="151">
        <v>2.7891929701844953E-2</v>
      </c>
      <c r="H24" s="13">
        <v>1182000</v>
      </c>
      <c r="I24" s="173">
        <v>3.3487802745475248E-2</v>
      </c>
    </row>
    <row r="25" spans="2:9" ht="13.5" customHeight="1" x14ac:dyDescent="0.2">
      <c r="B25" s="25" t="s">
        <v>11</v>
      </c>
      <c r="C25" s="14">
        <v>15800</v>
      </c>
      <c r="D25" s="13">
        <v>42600</v>
      </c>
      <c r="E25" s="151">
        <v>1.6962025316455698</v>
      </c>
      <c r="F25" s="13">
        <v>42400</v>
      </c>
      <c r="G25" s="151">
        <v>1.6835443037974684</v>
      </c>
      <c r="H25" s="13">
        <v>44400</v>
      </c>
      <c r="I25" s="173">
        <v>1.8101265822784809</v>
      </c>
    </row>
    <row r="26" spans="2:9" ht="13.5" customHeight="1" x14ac:dyDescent="0.2">
      <c r="B26" s="27" t="s">
        <v>12</v>
      </c>
      <c r="C26" s="182">
        <v>1159500</v>
      </c>
      <c r="D26" s="15">
        <v>1219700</v>
      </c>
      <c r="E26" s="152">
        <v>5.1918930573523037E-2</v>
      </c>
      <c r="F26" s="15">
        <v>1196990.3273</v>
      </c>
      <c r="G26" s="152">
        <v>3.2333184389823133E-2</v>
      </c>
      <c r="H26" s="15">
        <v>1224400</v>
      </c>
      <c r="I26" s="174">
        <v>5.5972401897369517E-2</v>
      </c>
    </row>
    <row r="27" spans="2:9" ht="12" customHeight="1" x14ac:dyDescent="0.2">
      <c r="B27" s="25"/>
      <c r="C27" s="14"/>
      <c r="D27" s="14"/>
      <c r="E27" s="151"/>
      <c r="F27" s="12"/>
      <c r="G27" s="151"/>
      <c r="H27" s="12"/>
      <c r="I27" s="173"/>
    </row>
    <row r="28" spans="2:9" ht="13.5" customHeight="1" x14ac:dyDescent="0.2">
      <c r="B28" s="27" t="s">
        <v>30</v>
      </c>
      <c r="C28" s="183">
        <v>4766100</v>
      </c>
      <c r="D28" s="16">
        <v>4843500</v>
      </c>
      <c r="E28" s="152">
        <v>1.6239692830616326E-2</v>
      </c>
      <c r="F28" s="16">
        <v>4793918.3258060645</v>
      </c>
      <c r="G28" s="152">
        <v>5.8367062810400494E-3</v>
      </c>
      <c r="H28" s="16">
        <v>4855233.853211008</v>
      </c>
      <c r="I28" s="174">
        <v>1.8701633035607346E-2</v>
      </c>
    </row>
    <row r="29" spans="2:9" x14ac:dyDescent="0.2">
      <c r="B29" s="28" t="s">
        <v>13</v>
      </c>
      <c r="C29" s="184">
        <v>894300</v>
      </c>
      <c r="D29" s="19">
        <v>1002200</v>
      </c>
      <c r="E29" s="153">
        <v>0.1206530247120654</v>
      </c>
      <c r="F29" s="20">
        <v>997200</v>
      </c>
      <c r="G29" s="153">
        <v>0.11506205971150618</v>
      </c>
      <c r="H29" s="20">
        <v>1038108.6864732215</v>
      </c>
      <c r="I29" s="175">
        <v>0.16080586656963147</v>
      </c>
    </row>
    <row r="30" spans="2:9" x14ac:dyDescent="0.2">
      <c r="B30" s="37"/>
      <c r="C30" s="185"/>
      <c r="D30" s="84"/>
      <c r="E30" s="154"/>
      <c r="F30" s="85"/>
      <c r="G30" s="154"/>
      <c r="H30" s="85"/>
      <c r="I30" s="154"/>
    </row>
    <row r="31" spans="2:9" x14ac:dyDescent="0.2">
      <c r="B31" s="11"/>
      <c r="C31" s="191"/>
      <c r="D31" s="86"/>
      <c r="E31" s="155"/>
      <c r="F31" s="199"/>
      <c r="G31" s="155"/>
      <c r="H31" s="199"/>
      <c r="I31" s="155"/>
    </row>
    <row r="32" spans="2:9" ht="15" customHeight="1" x14ac:dyDescent="0.2">
      <c r="B32" s="21" t="s">
        <v>15</v>
      </c>
      <c r="C32" s="196"/>
      <c r="D32" s="198"/>
      <c r="E32" s="56"/>
      <c r="F32" s="200"/>
      <c r="G32" s="56"/>
      <c r="H32" s="200"/>
      <c r="I32" s="93"/>
    </row>
    <row r="33" spans="2:11" ht="12" customHeight="1" x14ac:dyDescent="0.2">
      <c r="B33" s="25"/>
      <c r="C33" s="197"/>
      <c r="D33" s="8"/>
      <c r="E33" s="157"/>
      <c r="F33" s="201"/>
      <c r="G33" s="167"/>
      <c r="H33" s="201"/>
      <c r="I33" s="177"/>
    </row>
    <row r="34" spans="2:11" ht="13.5" customHeight="1" x14ac:dyDescent="0.2">
      <c r="B34" s="26" t="s">
        <v>24</v>
      </c>
      <c r="C34" s="197"/>
      <c r="D34" s="8"/>
      <c r="E34" s="157"/>
      <c r="F34" s="201"/>
      <c r="G34" s="167"/>
      <c r="H34" s="201"/>
      <c r="I34" s="177"/>
    </row>
    <row r="35" spans="2:11" ht="13.5" customHeight="1" x14ac:dyDescent="0.2">
      <c r="B35" s="187" t="s">
        <v>91</v>
      </c>
      <c r="C35" s="8"/>
      <c r="D35" s="9"/>
      <c r="E35" s="150"/>
      <c r="F35" s="9"/>
      <c r="G35" s="150"/>
      <c r="H35" s="9"/>
      <c r="I35" s="173"/>
    </row>
    <row r="36" spans="2:11" ht="13.5" customHeight="1" x14ac:dyDescent="0.2">
      <c r="B36" s="187" t="s">
        <v>87</v>
      </c>
      <c r="C36" s="8">
        <v>135.35300000000001</v>
      </c>
      <c r="D36" s="9">
        <v>137.14608044504442</v>
      </c>
      <c r="E36" s="150">
        <v>1.3247437774149162E-2</v>
      </c>
      <c r="F36" s="9">
        <v>135.15288348584289</v>
      </c>
      <c r="G36" s="150">
        <v>-1.4784786015612505E-3</v>
      </c>
      <c r="H36" s="9">
        <v>144.62831498718816</v>
      </c>
      <c r="I36" s="173">
        <v>6.8526851914535669E-2</v>
      </c>
    </row>
    <row r="37" spans="2:11" ht="13.5" customHeight="1" x14ac:dyDescent="0.2">
      <c r="B37" s="187" t="s">
        <v>88</v>
      </c>
      <c r="C37" s="8">
        <v>130.46899999999999</v>
      </c>
      <c r="D37" s="9">
        <v>138.02446676833398</v>
      </c>
      <c r="E37" s="150">
        <v>5.7910053486529334E-2</v>
      </c>
      <c r="F37" s="9">
        <v>126.84933090563311</v>
      </c>
      <c r="G37" s="150">
        <v>-2.7743518340501483E-2</v>
      </c>
      <c r="H37" s="9">
        <v>142.38262491940799</v>
      </c>
      <c r="I37" s="173">
        <v>9.1313836385715996E-2</v>
      </c>
    </row>
    <row r="38" spans="2:11" ht="13.5" customHeight="1" x14ac:dyDescent="0.2">
      <c r="B38" s="187" t="s">
        <v>89</v>
      </c>
      <c r="C38" s="8">
        <v>53.920999999999999</v>
      </c>
      <c r="D38" s="9">
        <v>56.953874237925973</v>
      </c>
      <c r="E38" s="158">
        <v>5.6246624467757966E-2</v>
      </c>
      <c r="F38" s="9">
        <v>44.761629058848371</v>
      </c>
      <c r="G38" s="151">
        <v>-0.16986648877342092</v>
      </c>
      <c r="H38" s="9">
        <v>58.145821349999999</v>
      </c>
      <c r="I38" s="173">
        <v>7.8352058567163096E-2</v>
      </c>
    </row>
    <row r="39" spans="2:11" s="189" customFormat="1" ht="13.5" customHeight="1" x14ac:dyDescent="0.2">
      <c r="B39" s="188" t="s">
        <v>94</v>
      </c>
      <c r="C39" s="39">
        <v>319.8</v>
      </c>
      <c r="D39" s="190">
        <v>332.24891662094842</v>
      </c>
      <c r="E39" s="160">
        <v>3.8927193936674209E-2</v>
      </c>
      <c r="F39" s="190">
        <v>316.23927495166964</v>
      </c>
      <c r="G39" s="168">
        <v>-1.1134224666448977E-2</v>
      </c>
      <c r="H39" s="190">
        <v>336.29999999999995</v>
      </c>
      <c r="I39" s="178">
        <v>5.1594746716697726E-2</v>
      </c>
    </row>
    <row r="40" spans="2:11" ht="13.5" customHeight="1" x14ac:dyDescent="0.2">
      <c r="B40" s="187" t="s">
        <v>90</v>
      </c>
      <c r="C40" s="8">
        <v>46.892000000000003</v>
      </c>
      <c r="D40" s="9">
        <v>52.027415288779366</v>
      </c>
      <c r="E40" s="158">
        <v>0.1095158084274368</v>
      </c>
      <c r="F40" s="9">
        <v>46.517058412090222</v>
      </c>
      <c r="G40" s="151">
        <v>-7.9958540456747107E-3</v>
      </c>
      <c r="H40" s="9">
        <v>55.076812688383654</v>
      </c>
      <c r="I40" s="173">
        <v>0.17454603532337387</v>
      </c>
    </row>
    <row r="41" spans="2:11" s="189" customFormat="1" ht="13.5" customHeight="1" x14ac:dyDescent="0.2">
      <c r="B41" s="188" t="s">
        <v>95</v>
      </c>
      <c r="C41" s="39">
        <v>366.69200000000001</v>
      </c>
      <c r="D41" s="190">
        <v>384.6824956202683</v>
      </c>
      <c r="E41" s="160">
        <v>4.9061598344846136E-2</v>
      </c>
      <c r="F41" s="190">
        <v>367.95590689769472</v>
      </c>
      <c r="G41" s="168">
        <v>3.4467806706846016E-3</v>
      </c>
      <c r="H41" s="190">
        <v>389.99999999999994</v>
      </c>
      <c r="I41" s="178">
        <v>6.3562881110032166E-2</v>
      </c>
    </row>
    <row r="42" spans="2:11" ht="13.5" customHeight="1" x14ac:dyDescent="0.2">
      <c r="B42" s="187" t="s">
        <v>14</v>
      </c>
      <c r="C42" s="8">
        <v>28.172999999999998</v>
      </c>
      <c r="D42" s="9">
        <v>30.552000000000007</v>
      </c>
      <c r="E42" s="158">
        <v>8.4442551378980157E-2</v>
      </c>
      <c r="F42" s="9">
        <v>28.172999999999998</v>
      </c>
      <c r="G42" s="151">
        <v>0</v>
      </c>
      <c r="H42" s="9">
        <v>35.206661104393064</v>
      </c>
      <c r="I42" s="173">
        <v>0.24965964236655891</v>
      </c>
    </row>
    <row r="43" spans="2:11" ht="13.5" customHeight="1" x14ac:dyDescent="0.2">
      <c r="B43" s="187" t="s">
        <v>92</v>
      </c>
      <c r="C43" s="8">
        <v>41.145000000000003</v>
      </c>
      <c r="D43" s="9">
        <v>42.538499999999999</v>
      </c>
      <c r="E43" s="158">
        <v>3.3868027706890125E-2</v>
      </c>
      <c r="F43" s="9">
        <v>36.869499999999618</v>
      </c>
      <c r="G43" s="151">
        <v>-0.10391299064285775</v>
      </c>
      <c r="H43" s="9">
        <v>45</v>
      </c>
      <c r="I43" s="173">
        <v>9.3693036820998721E-2</v>
      </c>
      <c r="K43" s="40"/>
    </row>
    <row r="44" spans="2:11" ht="13.5" customHeight="1" x14ac:dyDescent="0.2">
      <c r="B44" s="27" t="s">
        <v>17</v>
      </c>
      <c r="C44" s="41">
        <v>436.01</v>
      </c>
      <c r="D44" s="30">
        <v>458.83931000000001</v>
      </c>
      <c r="E44" s="159">
        <v>5.2359601843994463E-2</v>
      </c>
      <c r="F44" s="30">
        <v>440.03206800208739</v>
      </c>
      <c r="G44" s="152">
        <v>9.2247150342592565E-3</v>
      </c>
      <c r="H44" s="30">
        <v>464.19999999999993</v>
      </c>
      <c r="I44" s="174">
        <v>6.465448040182542E-2</v>
      </c>
    </row>
    <row r="45" spans="2:11" ht="12" customHeight="1" x14ac:dyDescent="0.2">
      <c r="B45" s="25"/>
      <c r="C45" s="8"/>
      <c r="D45" s="8"/>
      <c r="E45" s="158"/>
      <c r="F45" s="8"/>
      <c r="G45" s="151"/>
      <c r="H45" s="8"/>
      <c r="I45" s="173"/>
    </row>
    <row r="46" spans="2:11" ht="13.5" customHeight="1" x14ac:dyDescent="0.2">
      <c r="B46" s="26" t="s">
        <v>18</v>
      </c>
      <c r="C46" s="39">
        <v>436.01</v>
      </c>
      <c r="D46" s="4">
        <v>458.83931000000001</v>
      </c>
      <c r="E46" s="160">
        <v>5.2359601843994463E-2</v>
      </c>
      <c r="F46" s="4">
        <v>440.03206800208739</v>
      </c>
      <c r="G46" s="168">
        <v>9.2247150342592565E-3</v>
      </c>
      <c r="H46" s="4">
        <v>464.19999999999993</v>
      </c>
      <c r="I46" s="178">
        <v>6.465448040182542E-2</v>
      </c>
    </row>
    <row r="47" spans="2:11" ht="13.5" customHeight="1" x14ac:dyDescent="0.2">
      <c r="B47" s="25" t="s">
        <v>21</v>
      </c>
      <c r="C47" s="8">
        <v>-223.36199999999997</v>
      </c>
      <c r="D47" s="9">
        <v>-234.15413859591882</v>
      </c>
      <c r="E47" s="158">
        <v>4.8316806779661992E-2</v>
      </c>
      <c r="F47" s="9">
        <v>-221.04093344845211</v>
      </c>
      <c r="G47" s="151">
        <v>-1.039150147092105E-2</v>
      </c>
      <c r="H47" s="9">
        <v>-232.37679046214299</v>
      </c>
      <c r="I47" s="173">
        <v>4.0359552932652143E-2</v>
      </c>
    </row>
    <row r="48" spans="2:11" ht="13.5" customHeight="1" x14ac:dyDescent="0.2">
      <c r="B48" s="74" t="s">
        <v>22</v>
      </c>
      <c r="C48" s="120">
        <v>212.64800000000002</v>
      </c>
      <c r="D48" s="121">
        <v>224.68517140408119</v>
      </c>
      <c r="E48" s="161">
        <v>5.660608801437661E-2</v>
      </c>
      <c r="F48" s="121">
        <v>218.99113455363528</v>
      </c>
      <c r="G48" s="169">
        <v>2.982926974923461E-2</v>
      </c>
      <c r="H48" s="121">
        <v>231.82320953785694</v>
      </c>
      <c r="I48" s="164">
        <v>9.0173477003578251E-2</v>
      </c>
    </row>
    <row r="49" spans="2:9" ht="13.5" customHeight="1" x14ac:dyDescent="0.2">
      <c r="B49" s="75" t="s">
        <v>23</v>
      </c>
      <c r="C49" s="125">
        <v>0.4877135845508131</v>
      </c>
      <c r="D49" s="126">
        <v>0.48968160858772364</v>
      </c>
      <c r="E49" s="162"/>
      <c r="F49" s="126">
        <v>0.49767085282656365</v>
      </c>
      <c r="G49" s="170"/>
      <c r="H49" s="126">
        <v>0.49940372584630971</v>
      </c>
      <c r="I49" s="186"/>
    </row>
    <row r="50" spans="2:9" ht="13.5" customHeight="1" x14ac:dyDescent="0.2">
      <c r="B50" s="31" t="s">
        <v>1</v>
      </c>
      <c r="C50" s="42">
        <v>-93.399000000000001</v>
      </c>
      <c r="D50" s="32">
        <v>-96.208975201206442</v>
      </c>
      <c r="E50" s="163">
        <v>3.0085709710023112E-2</v>
      </c>
      <c r="F50" s="9">
        <v>-77.359071648896816</v>
      </c>
      <c r="G50" s="171">
        <v>-0.17173554696627569</v>
      </c>
      <c r="H50" s="9">
        <v>-110.49531682031244</v>
      </c>
      <c r="I50" s="179">
        <v>0.18304603711295031</v>
      </c>
    </row>
    <row r="51" spans="2:9" ht="13.5" customHeight="1" x14ac:dyDescent="0.2">
      <c r="B51" s="25" t="s">
        <v>19</v>
      </c>
      <c r="C51" s="8">
        <v>-1.2919999999999998</v>
      </c>
      <c r="D51" s="9">
        <v>-1.5000000000000002</v>
      </c>
      <c r="E51" s="158">
        <v>0.16099071207430371</v>
      </c>
      <c r="F51" s="9">
        <v>0</v>
      </c>
      <c r="G51" s="151">
        <v>-1</v>
      </c>
      <c r="H51" s="9">
        <v>-3</v>
      </c>
      <c r="I51" s="173">
        <v>1.321981424148607</v>
      </c>
    </row>
    <row r="52" spans="2:9" ht="13.5" customHeight="1" x14ac:dyDescent="0.2">
      <c r="B52" s="25" t="s">
        <v>20</v>
      </c>
      <c r="C52" s="8">
        <v>-0.1</v>
      </c>
      <c r="D52" s="9">
        <v>0</v>
      </c>
      <c r="E52" s="158">
        <v>-1</v>
      </c>
      <c r="F52" s="9">
        <v>0</v>
      </c>
      <c r="G52" s="151">
        <v>-1</v>
      </c>
      <c r="H52" s="9">
        <v>-6.3530800000000003</v>
      </c>
      <c r="I52" s="173">
        <v>62.530799999999999</v>
      </c>
    </row>
    <row r="53" spans="2:9" ht="13.5" customHeight="1" x14ac:dyDescent="0.2">
      <c r="B53" s="25" t="s">
        <v>61</v>
      </c>
      <c r="C53" s="8">
        <v>-0.1</v>
      </c>
      <c r="D53" s="9">
        <v>0</v>
      </c>
      <c r="E53" s="158">
        <v>-1</v>
      </c>
      <c r="F53" s="9">
        <v>-9.891984844036171E-2</v>
      </c>
      <c r="G53" s="151">
        <v>-1.0801515596382982E-2</v>
      </c>
      <c r="H53" s="9">
        <v>0</v>
      </c>
      <c r="I53" s="173">
        <v>-1</v>
      </c>
    </row>
    <row r="54" spans="2:9" ht="13.5" customHeight="1" x14ac:dyDescent="0.2">
      <c r="B54" s="27" t="s">
        <v>63</v>
      </c>
      <c r="C54" s="41">
        <v>117.7</v>
      </c>
      <c r="D54" s="52">
        <v>126.95615894634264</v>
      </c>
      <c r="E54" s="159">
        <v>7.8641962160939993E-2</v>
      </c>
      <c r="F54" s="52">
        <v>111.61823834215835</v>
      </c>
      <c r="G54" s="152">
        <v>-5.1671721816836436E-2</v>
      </c>
      <c r="H54" s="52">
        <v>142.39926197869147</v>
      </c>
      <c r="I54" s="174">
        <v>0.20984929463629109</v>
      </c>
    </row>
    <row r="55" spans="2:9" ht="13.5" customHeight="1" x14ac:dyDescent="0.2">
      <c r="B55" s="25" t="s">
        <v>25</v>
      </c>
      <c r="C55" s="8">
        <v>-62.374999999999986</v>
      </c>
      <c r="D55" s="9">
        <v>-61.318745980680987</v>
      </c>
      <c r="E55" s="158">
        <v>-1.693393217345085E-2</v>
      </c>
      <c r="F55" s="9">
        <v>-34.369260002956139</v>
      </c>
      <c r="G55" s="151">
        <v>-0.44898981959188544</v>
      </c>
      <c r="H55" s="9">
        <v>-111.82455717488307</v>
      </c>
      <c r="I55" s="173">
        <v>0.79277847174161264</v>
      </c>
    </row>
    <row r="56" spans="2:9" ht="13.5" customHeight="1" x14ac:dyDescent="0.2">
      <c r="B56" s="25" t="s">
        <v>34</v>
      </c>
      <c r="C56" s="8">
        <v>-13.260000000000005</v>
      </c>
      <c r="D56" s="9">
        <v>0</v>
      </c>
      <c r="E56" s="158">
        <v>-1</v>
      </c>
      <c r="F56" s="9">
        <v>-19.807999999999996</v>
      </c>
      <c r="G56" s="151">
        <v>0.49381598793363413</v>
      </c>
      <c r="H56" s="9">
        <v>32.091999999999999</v>
      </c>
      <c r="I56" s="173">
        <v>-3.4202111613876309</v>
      </c>
    </row>
    <row r="57" spans="2:9" ht="13.5" customHeight="1" x14ac:dyDescent="0.2">
      <c r="B57" s="25" t="s">
        <v>35</v>
      </c>
      <c r="C57" s="8">
        <v>-0.1120000000000001</v>
      </c>
      <c r="D57" s="9">
        <v>0</v>
      </c>
      <c r="E57" s="158">
        <v>-1</v>
      </c>
      <c r="F57" s="9">
        <v>23.435000000000002</v>
      </c>
      <c r="G57" s="151">
        <v>-210.24107142857127</v>
      </c>
      <c r="H57" s="9">
        <v>0</v>
      </c>
      <c r="I57" s="173">
        <v>-1</v>
      </c>
    </row>
    <row r="58" spans="2:9" ht="13.5" customHeight="1" x14ac:dyDescent="0.2">
      <c r="B58" s="25" t="s">
        <v>96</v>
      </c>
      <c r="C58" s="8">
        <v>9.5000000000000029E-2</v>
      </c>
      <c r="D58" s="9">
        <v>0</v>
      </c>
      <c r="E58" s="158">
        <v>-1</v>
      </c>
      <c r="F58" s="9">
        <v>-1.5</v>
      </c>
      <c r="G58" s="151" t="s">
        <v>153</v>
      </c>
      <c r="H58" s="9">
        <v>3.7269999999999999</v>
      </c>
      <c r="I58" s="173" t="s">
        <v>153</v>
      </c>
    </row>
    <row r="59" spans="2:9" ht="13.5" customHeight="1" x14ac:dyDescent="0.2">
      <c r="B59" s="27" t="s">
        <v>26</v>
      </c>
      <c r="C59" s="41">
        <v>42.048000000000009</v>
      </c>
      <c r="D59" s="30">
        <v>63.847993349414736</v>
      </c>
      <c r="E59" s="159">
        <v>0.5184549407680441</v>
      </c>
      <c r="F59" s="30">
        <v>43.170898943386511</v>
      </c>
      <c r="G59" s="159">
        <v>2.6705168935181378E-2</v>
      </c>
      <c r="H59" s="30">
        <v>74.799999999999926</v>
      </c>
      <c r="I59" s="174">
        <v>0.77891933028919125</v>
      </c>
    </row>
    <row r="60" spans="2:9" ht="13.5" customHeight="1" x14ac:dyDescent="0.2">
      <c r="B60" s="25" t="s">
        <v>27</v>
      </c>
      <c r="C60" s="8">
        <v>-4.054000000000002</v>
      </c>
      <c r="D60" s="9">
        <v>-16.598832479287491</v>
      </c>
      <c r="E60" s="158">
        <v>3.0944332706678548</v>
      </c>
      <c r="F60" s="9">
        <v>-4.0999999999999996</v>
      </c>
      <c r="G60" s="151">
        <v>0</v>
      </c>
      <c r="H60" s="9">
        <v>-29</v>
      </c>
      <c r="I60" s="173">
        <v>6.1534287123828282</v>
      </c>
    </row>
    <row r="61" spans="2:9" ht="13.5" customHeight="1" x14ac:dyDescent="0.2">
      <c r="B61" s="27" t="s">
        <v>28</v>
      </c>
      <c r="C61" s="41">
        <v>37.899999999999991</v>
      </c>
      <c r="D61" s="30">
        <v>45.903355569788218</v>
      </c>
      <c r="E61" s="159">
        <v>0.21117033165668153</v>
      </c>
      <c r="F61" s="30">
        <v>32.042253929051434</v>
      </c>
      <c r="G61" s="159">
        <v>-0.15455794382450028</v>
      </c>
      <c r="H61" s="30">
        <v>58.519702408700006</v>
      </c>
      <c r="I61" s="174">
        <v>0.54405547252506636</v>
      </c>
    </row>
    <row r="62" spans="2:9" ht="13.5" customHeight="1" x14ac:dyDescent="0.2">
      <c r="B62" s="25"/>
      <c r="C62" s="8"/>
      <c r="D62" s="8"/>
      <c r="E62" s="158"/>
      <c r="F62" s="8"/>
      <c r="G62" s="151"/>
      <c r="H62" s="8"/>
      <c r="I62" s="173"/>
    </row>
    <row r="63" spans="2:9" ht="13.5" customHeight="1" x14ac:dyDescent="0.2">
      <c r="B63" s="27" t="s">
        <v>29</v>
      </c>
      <c r="C63" s="41">
        <v>127.24499999999999</v>
      </c>
      <c r="D63" s="52">
        <v>107.91065113106849</v>
      </c>
      <c r="E63" s="159">
        <v>-0.15194584360038899</v>
      </c>
      <c r="F63" s="52">
        <v>82.468222580386168</v>
      </c>
      <c r="G63" s="159">
        <v>-0.35189419953329271</v>
      </c>
      <c r="H63" s="52">
        <v>137.66465257615204</v>
      </c>
      <c r="I63" s="174">
        <v>8.1886538379913221E-2</v>
      </c>
    </row>
    <row r="64" spans="2:9" ht="13.5" customHeight="1" x14ac:dyDescent="0.2">
      <c r="B64" s="25" t="s">
        <v>32</v>
      </c>
      <c r="C64" s="80">
        <v>0.29183963670558011</v>
      </c>
      <c r="D64" s="80">
        <v>0.23518179192421088</v>
      </c>
      <c r="E64" s="81"/>
      <c r="F64" s="80">
        <v>0.18741411950911488</v>
      </c>
      <c r="G64" s="82"/>
      <c r="H64" s="80">
        <v>0.29656323260696266</v>
      </c>
      <c r="I64" s="180"/>
    </row>
    <row r="65" spans="2:9" ht="60" customHeight="1" x14ac:dyDescent="0.2">
      <c r="B65" s="74" t="s">
        <v>16</v>
      </c>
      <c r="C65" s="120">
        <v>26.821734849999999</v>
      </c>
      <c r="D65" s="133">
        <v>42.2</v>
      </c>
      <c r="E65" s="164">
        <v>0.57335087517651773</v>
      </c>
      <c r="F65" s="133">
        <v>15.670494504146163</v>
      </c>
      <c r="G65" s="164">
        <v>-0.41575388050836082</v>
      </c>
      <c r="H65" s="133">
        <v>76.619702408699993</v>
      </c>
      <c r="I65" s="164">
        <v>1.8566273895851295</v>
      </c>
    </row>
    <row r="66" spans="2:9" x14ac:dyDescent="0.2">
      <c r="B66" s="132" t="s">
        <v>59</v>
      </c>
      <c r="C66" s="134">
        <v>3.7</v>
      </c>
      <c r="D66" s="136">
        <v>3.5040062607354283</v>
      </c>
      <c r="E66" s="165"/>
      <c r="F66" s="136">
        <v>3.2430349588455831</v>
      </c>
      <c r="G66" s="165"/>
      <c r="H66" s="136">
        <v>3.7871511874384511</v>
      </c>
      <c r="I66" s="165"/>
    </row>
    <row r="67" spans="2:9" x14ac:dyDescent="0.2">
      <c r="B67" s="35"/>
      <c r="C67" s="36"/>
      <c r="D67" s="36"/>
      <c r="E67" s="67"/>
      <c r="F67" s="204"/>
      <c r="G67" s="72"/>
      <c r="H67" s="204"/>
      <c r="I67" s="72"/>
    </row>
    <row r="68" spans="2:9" x14ac:dyDescent="0.2">
      <c r="B68" s="35"/>
      <c r="C68" s="36"/>
      <c r="D68" s="36"/>
      <c r="E68" s="67"/>
      <c r="F68" s="35"/>
      <c r="G68" s="72"/>
      <c r="H68" s="35"/>
      <c r="I68" s="72"/>
    </row>
    <row r="69" spans="2:9" x14ac:dyDescent="0.2">
      <c r="B69" s="91" t="s">
        <v>42</v>
      </c>
      <c r="F69" s="44"/>
      <c r="G69" s="68"/>
      <c r="H69" s="44"/>
      <c r="I69" s="68"/>
    </row>
    <row r="70" spans="2:9" x14ac:dyDescent="0.2">
      <c r="B70" s="1" t="s">
        <v>41</v>
      </c>
      <c r="C70" s="45"/>
      <c r="F70" s="44"/>
      <c r="G70" s="68"/>
      <c r="H70" s="44"/>
      <c r="I70" s="68"/>
    </row>
    <row r="71" spans="2:9" ht="51.75" customHeight="1" x14ac:dyDescent="0.2">
      <c r="B71" s="222" t="s">
        <v>40</v>
      </c>
      <c r="C71" s="222"/>
      <c r="D71" s="222"/>
      <c r="E71" s="222"/>
      <c r="F71" s="222"/>
      <c r="G71" s="222"/>
      <c r="H71" s="222"/>
      <c r="I71" s="222"/>
    </row>
    <row r="73" spans="2:9" x14ac:dyDescent="0.2">
      <c r="B73" s="1" t="s">
        <v>68</v>
      </c>
      <c r="F73" s="43"/>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1:I71"/>
    <mergeCell ref="I8:I9"/>
    <mergeCell ref="F8:F9"/>
    <mergeCell ref="H8:H9"/>
    <mergeCell ref="E8:E9"/>
    <mergeCell ref="C8:C9"/>
    <mergeCell ref="D8:D9"/>
    <mergeCell ref="G8:G9"/>
  </mergeCells>
  <phoneticPr fontId="2" type="noConversion"/>
  <conditionalFormatting sqref="G14:G31 E14:E31 E33:E68 G33:G66 I14:I31 I33:I66">
    <cfRule type="cellIs" dxfId="21" priority="13" stopIfTrue="1" operator="equal">
      <formula>-1</formula>
    </cfRule>
    <cfRule type="cellIs" dxfId="20" priority="14"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4"/>
  <sheetViews>
    <sheetView showGridLines="0" zoomScale="90" zoomScaleNormal="100" workbookViewId="0"/>
  </sheetViews>
  <sheetFormatPr defaultRowHeight="12" x14ac:dyDescent="0.2"/>
  <cols>
    <col min="1" max="1" width="3" style="1" customWidth="1"/>
    <col min="2" max="2" width="53.42578125" style="1" customWidth="1"/>
    <col min="3" max="4" width="17.7109375" style="1" customWidth="1"/>
    <col min="5" max="5" width="9.5703125" style="10" customWidth="1"/>
    <col min="6" max="6" width="17.7109375" style="1" customWidth="1"/>
    <col min="7" max="7" width="9.5703125" style="1" customWidth="1"/>
    <col min="8" max="8" width="17.7109375" style="1" customWidth="1"/>
    <col min="9" max="9" width="9.5703125" style="1" customWidth="1"/>
    <col min="10" max="10" width="2.7109375" style="1" customWidth="1"/>
    <col min="11" max="16384" width="9.140625" style="1"/>
  </cols>
  <sheetData>
    <row r="2" spans="2:9" ht="18" x14ac:dyDescent="0.25">
      <c r="B2" s="221" t="s">
        <v>54</v>
      </c>
      <c r="C2" s="221"/>
      <c r="D2" s="221"/>
      <c r="E2" s="221"/>
      <c r="F2" s="221"/>
      <c r="G2" s="221"/>
      <c r="H2" s="221"/>
      <c r="I2" s="221"/>
    </row>
    <row r="3" spans="2:9" ht="18.75" thickBot="1" x14ac:dyDescent="0.3">
      <c r="B3" s="205"/>
      <c r="C3" s="205"/>
      <c r="D3" s="205"/>
      <c r="E3" s="205"/>
      <c r="F3" s="205"/>
      <c r="G3" s="205"/>
      <c r="H3" s="205"/>
      <c r="I3" s="205"/>
    </row>
    <row r="4" spans="2:9" ht="19.5" thickTop="1" thickBot="1" x14ac:dyDescent="0.3">
      <c r="B4" s="90" t="s">
        <v>39</v>
      </c>
      <c r="C4" s="130"/>
      <c r="D4" s="77"/>
      <c r="E4" s="77"/>
      <c r="F4" s="78"/>
      <c r="G4" s="78"/>
      <c r="H4" s="78"/>
      <c r="I4" s="78"/>
    </row>
    <row r="5" spans="2:9" ht="12.75" thickTop="1" x14ac:dyDescent="0.2"/>
    <row r="6" spans="2:9" x14ac:dyDescent="0.2">
      <c r="B6" s="46"/>
      <c r="C6" s="46"/>
      <c r="D6" s="79"/>
      <c r="E6" s="47"/>
      <c r="F6" s="48"/>
      <c r="G6" s="48"/>
      <c r="H6" s="49"/>
      <c r="I6" s="49"/>
    </row>
    <row r="7" spans="2:9" x14ac:dyDescent="0.2">
      <c r="B7" s="48"/>
      <c r="C7" s="48"/>
      <c r="D7" s="79"/>
      <c r="E7" s="37"/>
      <c r="F7" s="48"/>
      <c r="G7" s="48"/>
      <c r="H7" s="49"/>
      <c r="I7" s="49"/>
    </row>
    <row r="8" spans="2:9" ht="12.75" customHeight="1" x14ac:dyDescent="0.2">
      <c r="C8" s="226" t="s">
        <v>51</v>
      </c>
      <c r="D8" s="226" t="s">
        <v>55</v>
      </c>
      <c r="E8" s="228" t="s">
        <v>33</v>
      </c>
      <c r="F8" s="226" t="s">
        <v>56</v>
      </c>
      <c r="G8" s="228" t="s">
        <v>33</v>
      </c>
      <c r="H8" s="226" t="s">
        <v>57</v>
      </c>
      <c r="I8" s="224" t="s">
        <v>33</v>
      </c>
    </row>
    <row r="9" spans="2:9" ht="19.5" customHeight="1" x14ac:dyDescent="0.2">
      <c r="C9" s="227"/>
      <c r="D9" s="227"/>
      <c r="E9" s="229"/>
      <c r="F9" s="227"/>
      <c r="G9" s="229"/>
      <c r="H9" s="227"/>
      <c r="I9" s="225"/>
    </row>
    <row r="10" spans="2:9" ht="12" customHeight="1" x14ac:dyDescent="0.2">
      <c r="C10" s="2"/>
      <c r="D10" s="6"/>
      <c r="E10" s="55"/>
      <c r="F10" s="3"/>
      <c r="G10" s="55"/>
      <c r="H10" s="3"/>
      <c r="I10" s="92"/>
    </row>
    <row r="11" spans="2:9" ht="15" customHeight="1" x14ac:dyDescent="0.2">
      <c r="B11" s="21" t="s">
        <v>31</v>
      </c>
      <c r="C11" s="22"/>
      <c r="D11" s="23"/>
      <c r="E11" s="56"/>
      <c r="F11" s="24"/>
      <c r="G11" s="56"/>
      <c r="H11" s="24"/>
      <c r="I11" s="93"/>
    </row>
    <row r="12" spans="2:9" ht="13.5" customHeight="1" x14ac:dyDescent="0.2">
      <c r="B12" s="25"/>
      <c r="C12" s="3"/>
      <c r="D12" s="7"/>
      <c r="E12" s="54"/>
      <c r="F12" s="3"/>
      <c r="G12" s="54"/>
      <c r="H12" s="3"/>
      <c r="I12" s="94"/>
    </row>
    <row r="13" spans="2:9" ht="13.5" customHeight="1" x14ac:dyDescent="0.2">
      <c r="B13" s="26" t="s">
        <v>2</v>
      </c>
      <c r="C13" s="12"/>
      <c r="D13" s="12"/>
      <c r="E13" s="57"/>
      <c r="F13" s="12"/>
      <c r="G13" s="57"/>
      <c r="H13" s="12"/>
      <c r="I13" s="95"/>
    </row>
    <row r="14" spans="2:9" ht="13.5" customHeight="1" x14ac:dyDescent="0.2">
      <c r="B14" s="25" t="s">
        <v>5</v>
      </c>
      <c r="C14" s="12">
        <v>403200</v>
      </c>
      <c r="D14" s="13">
        <f>'Q4 2015'!D14</f>
        <v>340704</v>
      </c>
      <c r="E14" s="150">
        <f>'Q4 2015'!E14</f>
        <v>-0.15500000000000003</v>
      </c>
      <c r="F14" s="13">
        <f>'Q4 2015'!F14</f>
        <v>323200</v>
      </c>
      <c r="G14" s="150">
        <f>'Q4 2015'!G14</f>
        <v>-0.19841269841269837</v>
      </c>
      <c r="H14" s="13">
        <f>'Q4 2015'!H14</f>
        <v>357399.53601594386</v>
      </c>
      <c r="I14" s="173">
        <f>'Q4 2015'!I14</f>
        <v>-0.11359242059537733</v>
      </c>
    </row>
    <row r="15" spans="2:9" ht="13.5" customHeight="1" x14ac:dyDescent="0.2">
      <c r="B15" s="25" t="s">
        <v>4</v>
      </c>
      <c r="C15" s="51">
        <v>1680100</v>
      </c>
      <c r="D15" s="13">
        <f>'Q4 2015'!D15</f>
        <v>1711500</v>
      </c>
      <c r="E15" s="151">
        <f>'Q4 2015'!E15</f>
        <v>1.8689363728349395E-2</v>
      </c>
      <c r="F15" s="13">
        <f>'Q4 2015'!F15</f>
        <v>1702076.0689949701</v>
      </c>
      <c r="G15" s="151">
        <f>'Q4 2015'!G15</f>
        <v>1.3080214865168749E-2</v>
      </c>
      <c r="H15" s="13">
        <f>'Q4 2015'!H15</f>
        <v>1740100</v>
      </c>
      <c r="I15" s="173">
        <f>'Q4 2015'!I15</f>
        <v>3.5712159990476833E-2</v>
      </c>
    </row>
    <row r="16" spans="2:9" ht="13.5" customHeight="1" x14ac:dyDescent="0.2">
      <c r="B16" s="27" t="s">
        <v>0</v>
      </c>
      <c r="C16" s="15">
        <v>2083300</v>
      </c>
      <c r="D16" s="15">
        <f>'Q4 2015'!D16</f>
        <v>2053700</v>
      </c>
      <c r="E16" s="152">
        <f>'Q4 2015'!E16</f>
        <v>-1.4208227331637291E-2</v>
      </c>
      <c r="F16" s="15">
        <f>'Q4 2015'!F16</f>
        <v>2051655.25</v>
      </c>
      <c r="G16" s="152">
        <f>'Q4 2015'!G16</f>
        <v>-1.5189723035568536E-2</v>
      </c>
      <c r="H16" s="15">
        <f>'Q4 2015'!H16</f>
        <v>2063300</v>
      </c>
      <c r="I16" s="174">
        <f>'Q4 2015'!I16</f>
        <v>-9.600153602457584E-3</v>
      </c>
    </row>
    <row r="17" spans="2:9" ht="13.5" customHeight="1" x14ac:dyDescent="0.2">
      <c r="B17" s="25"/>
      <c r="C17" s="12"/>
      <c r="D17" s="12"/>
      <c r="E17" s="151"/>
      <c r="F17" s="12"/>
      <c r="G17" s="151"/>
      <c r="H17" s="12"/>
      <c r="I17" s="173"/>
    </row>
    <row r="18" spans="2:9" ht="13.5" customHeight="1" x14ac:dyDescent="0.2">
      <c r="B18" s="26" t="s">
        <v>3</v>
      </c>
      <c r="C18" s="12"/>
      <c r="D18" s="12"/>
      <c r="E18" s="151"/>
      <c r="F18" s="12"/>
      <c r="G18" s="151"/>
      <c r="H18" s="12"/>
      <c r="I18" s="173"/>
    </row>
    <row r="19" spans="2:9" ht="13.5" customHeight="1" x14ac:dyDescent="0.2">
      <c r="B19" s="25" t="s">
        <v>6</v>
      </c>
      <c r="C19" s="12">
        <v>1483800</v>
      </c>
      <c r="D19" s="13">
        <f>'Q4 2015'!D19</f>
        <v>1500450</v>
      </c>
      <c r="E19" s="151">
        <f>'Q4 2015'!E19</f>
        <v>1.1221188839466212E-2</v>
      </c>
      <c r="F19" s="13">
        <f>'Q4 2015'!F19</f>
        <v>1497749.4588000001</v>
      </c>
      <c r="G19" s="151">
        <f>'Q4 2015'!G19</f>
        <v>9.4011718560453872E-3</v>
      </c>
      <c r="H19" s="13">
        <f>'Q4 2015'!H19</f>
        <v>1509400</v>
      </c>
      <c r="I19" s="173">
        <f>'Q4 2015'!I19</f>
        <v>1.7252999056476703E-2</v>
      </c>
    </row>
    <row r="20" spans="2:9" ht="13.5" customHeight="1" x14ac:dyDescent="0.2">
      <c r="B20" s="25" t="s">
        <v>7</v>
      </c>
      <c r="C20" s="12">
        <v>39500</v>
      </c>
      <c r="D20" s="13">
        <f>'Q4 2015'!D20</f>
        <v>68450</v>
      </c>
      <c r="E20" s="151">
        <f>'Q4 2015'!E20</f>
        <v>0.7329113924050632</v>
      </c>
      <c r="F20" s="13">
        <f>'Q4 2015'!F20</f>
        <v>66806.541200000007</v>
      </c>
      <c r="G20" s="151">
        <f>'Q4 2015'!G20</f>
        <v>0.69130484050632934</v>
      </c>
      <c r="H20" s="13">
        <f>'Q4 2015'!H20</f>
        <v>72200.000000000015</v>
      </c>
      <c r="I20" s="173">
        <f>'Q4 2015'!I20</f>
        <v>0.8278481012658232</v>
      </c>
    </row>
    <row r="21" spans="2:9" ht="13.5" customHeight="1" x14ac:dyDescent="0.2">
      <c r="B21" s="27" t="s">
        <v>8</v>
      </c>
      <c r="C21" s="15">
        <v>1523300</v>
      </c>
      <c r="D21" s="15">
        <f>'Q4 2015'!D21</f>
        <v>1569800</v>
      </c>
      <c r="E21" s="152">
        <f>'Q4 2015'!E21</f>
        <v>3.0525832075100068E-2</v>
      </c>
      <c r="F21" s="15">
        <f>'Q4 2015'!F21</f>
        <v>1542891.6544560636</v>
      </c>
      <c r="G21" s="152">
        <f>'Q4 2015'!G21</f>
        <v>1.2861323741917952E-2</v>
      </c>
      <c r="H21" s="15">
        <f>'Q4 2015'!H21</f>
        <v>1587115.0996023209</v>
      </c>
      <c r="I21" s="174">
        <f>'Q4 2015'!I21</f>
        <v>4.1892666974542747E-2</v>
      </c>
    </row>
    <row r="22" spans="2:9" ht="13.5" customHeight="1" x14ac:dyDescent="0.2">
      <c r="B22" s="25"/>
      <c r="C22" s="12"/>
      <c r="D22" s="14"/>
      <c r="E22" s="151"/>
      <c r="F22" s="14"/>
      <c r="G22" s="151"/>
      <c r="H22" s="14"/>
      <c r="I22" s="173"/>
    </row>
    <row r="23" spans="2:9" ht="13.5" customHeight="1" x14ac:dyDescent="0.2">
      <c r="B23" s="26" t="s">
        <v>9</v>
      </c>
      <c r="C23" s="12"/>
      <c r="D23" s="14"/>
      <c r="E23" s="151"/>
      <c r="F23" s="14"/>
      <c r="G23" s="151"/>
      <c r="H23" s="14"/>
      <c r="I23" s="173"/>
    </row>
    <row r="24" spans="2:9" ht="13.5" customHeight="1" x14ac:dyDescent="0.2">
      <c r="B24" s="25" t="s">
        <v>10</v>
      </c>
      <c r="C24" s="12">
        <v>1143700</v>
      </c>
      <c r="D24" s="13">
        <f>'Q4 2015'!D24</f>
        <v>1176600</v>
      </c>
      <c r="E24" s="151">
        <f>'Q4 2015'!E24</f>
        <v>2.8766284864912173E-2</v>
      </c>
      <c r="F24" s="13">
        <f>'Q4 2015'!F24</f>
        <v>1175600</v>
      </c>
      <c r="G24" s="151">
        <f>'Q4 2015'!G24</f>
        <v>2.7891929701844953E-2</v>
      </c>
      <c r="H24" s="13">
        <f>'Q4 2015'!H24</f>
        <v>1182000</v>
      </c>
      <c r="I24" s="173">
        <f>'Q4 2015'!I24</f>
        <v>3.3487802745475248E-2</v>
      </c>
    </row>
    <row r="25" spans="2:9" ht="13.5" customHeight="1" x14ac:dyDescent="0.2">
      <c r="B25" s="25" t="s">
        <v>11</v>
      </c>
      <c r="C25" s="12">
        <v>15800</v>
      </c>
      <c r="D25" s="13">
        <f>'Q4 2015'!D25</f>
        <v>42600</v>
      </c>
      <c r="E25" s="151">
        <f>'Q4 2015'!E25</f>
        <v>1.6962025316455698</v>
      </c>
      <c r="F25" s="13">
        <f>'Q4 2015'!F25</f>
        <v>42400</v>
      </c>
      <c r="G25" s="151">
        <f>'Q4 2015'!G25</f>
        <v>1.6835443037974684</v>
      </c>
      <c r="H25" s="13">
        <f>'Q4 2015'!H25</f>
        <v>44400</v>
      </c>
      <c r="I25" s="173">
        <f>'Q4 2015'!I25</f>
        <v>1.8101265822784809</v>
      </c>
    </row>
    <row r="26" spans="2:9" ht="13.5" customHeight="1" x14ac:dyDescent="0.2">
      <c r="B26" s="27" t="s">
        <v>12</v>
      </c>
      <c r="C26" s="15">
        <v>1159500</v>
      </c>
      <c r="D26" s="15">
        <f>'Q4 2015'!D26</f>
        <v>1219700</v>
      </c>
      <c r="E26" s="152">
        <f>'Q4 2015'!E26</f>
        <v>5.1918930573523037E-2</v>
      </c>
      <c r="F26" s="15">
        <f>'Q4 2015'!F26</f>
        <v>1196990.3273</v>
      </c>
      <c r="G26" s="152">
        <f>'Q4 2015'!G26</f>
        <v>3.2333184389823133E-2</v>
      </c>
      <c r="H26" s="15">
        <f>'Q4 2015'!H26</f>
        <v>1224400</v>
      </c>
      <c r="I26" s="174">
        <f>'Q4 2015'!I26</f>
        <v>5.5972401897369517E-2</v>
      </c>
    </row>
    <row r="27" spans="2:9" ht="13.5" customHeight="1" x14ac:dyDescent="0.2">
      <c r="B27" s="25"/>
      <c r="C27" s="12"/>
      <c r="D27" s="14"/>
      <c r="E27" s="151"/>
      <c r="F27" s="14"/>
      <c r="G27" s="151"/>
      <c r="H27" s="14"/>
      <c r="I27" s="173"/>
    </row>
    <row r="28" spans="2:9" ht="13.5" customHeight="1" x14ac:dyDescent="0.2">
      <c r="B28" s="27" t="s">
        <v>30</v>
      </c>
      <c r="C28" s="16">
        <v>4766100</v>
      </c>
      <c r="D28" s="16">
        <f>'Q4 2015'!D28</f>
        <v>4843500</v>
      </c>
      <c r="E28" s="152">
        <f>'Q4 2015'!E28</f>
        <v>1.6239692830616326E-2</v>
      </c>
      <c r="F28" s="16">
        <f>'Q4 2015'!F28</f>
        <v>4793918.3258060645</v>
      </c>
      <c r="G28" s="152">
        <f>'Q4 2015'!G28</f>
        <v>5.8367062810400494E-3</v>
      </c>
      <c r="H28" s="16">
        <f>'Q4 2015'!H28</f>
        <v>4855233.853211008</v>
      </c>
      <c r="I28" s="174">
        <f>'Q4 2015'!I28</f>
        <v>1.8701633035607346E-2</v>
      </c>
    </row>
    <row r="29" spans="2:9" x14ac:dyDescent="0.2">
      <c r="B29" s="28" t="s">
        <v>13</v>
      </c>
      <c r="C29" s="18">
        <v>894300</v>
      </c>
      <c r="D29" s="19">
        <f>'Q4 2015'!D29</f>
        <v>1002200</v>
      </c>
      <c r="E29" s="153">
        <f>'Q4 2015'!E29</f>
        <v>0.1206530247120654</v>
      </c>
      <c r="F29" s="19">
        <f>'Q4 2015'!F29</f>
        <v>997200</v>
      </c>
      <c r="G29" s="153">
        <f>'Q4 2015'!G29</f>
        <v>0.11506205971150618</v>
      </c>
      <c r="H29" s="19">
        <f>'Q4 2015'!H29</f>
        <v>1038108.6864732215</v>
      </c>
      <c r="I29" s="175">
        <f>'Q4 2015'!I29</f>
        <v>0.16080586656963147</v>
      </c>
    </row>
    <row r="30" spans="2:9" x14ac:dyDescent="0.2">
      <c r="B30" s="37"/>
      <c r="C30" s="191"/>
      <c r="D30" s="38"/>
      <c r="E30" s="154"/>
      <c r="F30" s="38"/>
      <c r="G30" s="154"/>
      <c r="H30" s="38"/>
      <c r="I30" s="154"/>
    </row>
    <row r="31" spans="2:9" x14ac:dyDescent="0.2">
      <c r="B31" s="11"/>
      <c r="C31" s="192"/>
      <c r="D31" s="17"/>
      <c r="E31" s="155"/>
      <c r="F31" s="17"/>
      <c r="G31" s="155"/>
      <c r="H31" s="17"/>
      <c r="I31" s="155"/>
    </row>
    <row r="32" spans="2:9" ht="15" customHeight="1" x14ac:dyDescent="0.2">
      <c r="B32" s="21" t="s">
        <v>15</v>
      </c>
      <c r="C32" s="193"/>
      <c r="D32" s="29"/>
      <c r="E32" s="156"/>
      <c r="F32" s="29"/>
      <c r="G32" s="166"/>
      <c r="H32" s="29"/>
      <c r="I32" s="176"/>
    </row>
    <row r="33" spans="2:11" ht="13.5" customHeight="1" x14ac:dyDescent="0.2">
      <c r="B33" s="25"/>
      <c r="C33" s="194"/>
      <c r="D33" s="8"/>
      <c r="E33" s="157"/>
      <c r="F33" s="8"/>
      <c r="G33" s="167"/>
      <c r="H33" s="8"/>
      <c r="I33" s="177"/>
    </row>
    <row r="34" spans="2:11" ht="13.5" customHeight="1" x14ac:dyDescent="0.2">
      <c r="B34" s="26" t="s">
        <v>24</v>
      </c>
      <c r="C34" s="195"/>
      <c r="D34" s="8"/>
      <c r="E34" s="157"/>
      <c r="F34" s="8"/>
      <c r="G34" s="167"/>
      <c r="H34" s="8"/>
      <c r="I34" s="177"/>
    </row>
    <row r="35" spans="2:11" ht="13.5" customHeight="1" x14ac:dyDescent="0.2">
      <c r="B35" s="187" t="s">
        <v>91</v>
      </c>
      <c r="C35" s="8"/>
      <c r="D35" s="9"/>
      <c r="E35" s="158"/>
      <c r="F35" s="9"/>
      <c r="G35" s="151"/>
      <c r="H35" s="9"/>
      <c r="I35" s="173"/>
    </row>
    <row r="36" spans="2:11" ht="13.5" customHeight="1" x14ac:dyDescent="0.2">
      <c r="B36" s="187" t="s">
        <v>87</v>
      </c>
      <c r="C36" s="8">
        <v>542.9</v>
      </c>
      <c r="D36" s="9">
        <v>549.82105546884145</v>
      </c>
      <c r="E36" s="158">
        <v>1.2748306260529585E-2</v>
      </c>
      <c r="F36" s="9">
        <v>547.75288348584286</v>
      </c>
      <c r="G36" s="151">
        <v>8.938816514722614E-3</v>
      </c>
      <c r="H36" s="9">
        <v>557.18031498718813</v>
      </c>
      <c r="I36" s="173">
        <v>2.6303766784284699E-2</v>
      </c>
    </row>
    <row r="37" spans="2:11" ht="13.5" customHeight="1" x14ac:dyDescent="0.2">
      <c r="B37" s="187" t="s">
        <v>88</v>
      </c>
      <c r="C37" s="8">
        <v>513.88</v>
      </c>
      <c r="D37" s="9">
        <v>545.67811373281995</v>
      </c>
      <c r="E37" s="158">
        <v>6.1878480837588512E-2</v>
      </c>
      <c r="F37" s="9">
        <v>534.66533090563314</v>
      </c>
      <c r="G37" s="151">
        <v>4.0447830049103128E-2</v>
      </c>
      <c r="H37" s="9">
        <v>550.17262491940801</v>
      </c>
      <c r="I37" s="173">
        <v>7.0624707946228771E-2</v>
      </c>
    </row>
    <row r="38" spans="2:11" ht="13.5" customHeight="1" x14ac:dyDescent="0.2">
      <c r="B38" s="187" t="s">
        <v>89</v>
      </c>
      <c r="C38" s="8">
        <v>211.08500000000001</v>
      </c>
      <c r="D38" s="9">
        <v>226.66706881400779</v>
      </c>
      <c r="E38" s="158">
        <v>7.3818929881364292E-2</v>
      </c>
      <c r="F38" s="9">
        <v>214.56862905884839</v>
      </c>
      <c r="G38" s="151">
        <v>1.6503442020268544E-2</v>
      </c>
      <c r="H38" s="9">
        <v>227.86284735000001</v>
      </c>
      <c r="I38" s="173">
        <v>7.9483844659734126E-2</v>
      </c>
    </row>
    <row r="39" spans="2:11" s="189" customFormat="1" ht="13.5" customHeight="1" x14ac:dyDescent="0.2">
      <c r="B39" s="188" t="s">
        <v>94</v>
      </c>
      <c r="C39" s="39">
        <v>1267.865</v>
      </c>
      <c r="D39" s="190">
        <v>1322.1422869245798</v>
      </c>
      <c r="E39" s="160">
        <v>4.2809989174383611E-2</v>
      </c>
      <c r="F39" s="190">
        <v>1306.4142749516695</v>
      </c>
      <c r="G39" s="168">
        <v>3.0404873509142893E-2</v>
      </c>
      <c r="H39" s="190">
        <v>1328.4143062196399</v>
      </c>
      <c r="I39" s="178">
        <v>4.7756903313554533E-2</v>
      </c>
    </row>
    <row r="40" spans="2:11" ht="13.5" customHeight="1" x14ac:dyDescent="0.2">
      <c r="B40" s="187" t="s">
        <v>90</v>
      </c>
      <c r="C40" s="8">
        <v>180.99199999999999</v>
      </c>
      <c r="D40" s="9">
        <v>205.29163178122522</v>
      </c>
      <c r="E40" s="158">
        <v>0.13425804334570168</v>
      </c>
      <c r="F40" s="9">
        <v>199.66405841209021</v>
      </c>
      <c r="G40" s="151">
        <v>0.10316510349678554</v>
      </c>
      <c r="H40" s="9">
        <v>210</v>
      </c>
      <c r="I40" s="173">
        <v>0.16027227722772275</v>
      </c>
    </row>
    <row r="41" spans="2:11" s="189" customFormat="1" ht="13.5" customHeight="1" x14ac:dyDescent="0.2">
      <c r="B41" s="188" t="s">
        <v>95</v>
      </c>
      <c r="C41" s="39">
        <v>1448.857</v>
      </c>
      <c r="D41" s="190">
        <v>1527.2058160846536</v>
      </c>
      <c r="E41" s="160">
        <v>5.4076293301998479E-2</v>
      </c>
      <c r="F41" s="190">
        <v>1511.3079068976947</v>
      </c>
      <c r="G41" s="168">
        <v>4.3103568466518638E-2</v>
      </c>
      <c r="H41" s="190">
        <v>1535.0649907196398</v>
      </c>
      <c r="I41" s="178">
        <v>5.9500689660635819E-2</v>
      </c>
    </row>
    <row r="42" spans="2:11" ht="13.5" customHeight="1" x14ac:dyDescent="0.2">
      <c r="B42" s="187" t="s">
        <v>14</v>
      </c>
      <c r="C42" s="8">
        <v>105.45</v>
      </c>
      <c r="D42" s="9">
        <v>118.04142000000002</v>
      </c>
      <c r="E42" s="158">
        <v>0.11940654338549095</v>
      </c>
      <c r="F42" s="9">
        <v>110.77139000000001</v>
      </c>
      <c r="G42" s="151">
        <v>5.0463632053105778E-2</v>
      </c>
      <c r="H42" s="9">
        <v>123.22104253111067</v>
      </c>
      <c r="I42" s="173">
        <v>0.16852577080237707</v>
      </c>
    </row>
    <row r="43" spans="2:11" ht="13.5" customHeight="1" x14ac:dyDescent="0.2">
      <c r="B43" s="187" t="s">
        <v>92</v>
      </c>
      <c r="C43" s="8">
        <v>152.73599999999999</v>
      </c>
      <c r="D43" s="9">
        <v>161.01650000000001</v>
      </c>
      <c r="E43" s="158">
        <v>5.4214461554577875E-2</v>
      </c>
      <c r="F43" s="9">
        <v>152.73599999999999</v>
      </c>
      <c r="G43" s="151">
        <v>0</v>
      </c>
      <c r="H43" s="9">
        <v>163.69999999999999</v>
      </c>
      <c r="I43" s="173">
        <v>7.178399329562124E-2</v>
      </c>
      <c r="K43" s="40"/>
    </row>
    <row r="44" spans="2:11" ht="13.5" customHeight="1" x14ac:dyDescent="0.2">
      <c r="B44" s="27" t="s">
        <v>17</v>
      </c>
      <c r="C44" s="41">
        <v>1707.097</v>
      </c>
      <c r="D44" s="30">
        <v>1805.916245501882</v>
      </c>
      <c r="E44" s="159">
        <v>5.788730546763432E-2</v>
      </c>
      <c r="F44" s="30">
        <v>1789.6660680020875</v>
      </c>
      <c r="G44" s="152">
        <v>4.8368117337261651E-2</v>
      </c>
      <c r="H44" s="30">
        <v>1815.2784907196396</v>
      </c>
      <c r="I44" s="174">
        <v>6.3371613165297491E-2</v>
      </c>
    </row>
    <row r="45" spans="2:11" ht="13.5" customHeight="1" x14ac:dyDescent="0.2">
      <c r="B45" s="25"/>
      <c r="C45" s="8"/>
      <c r="D45" s="8"/>
      <c r="E45" s="158"/>
      <c r="F45" s="8"/>
      <c r="G45" s="151"/>
      <c r="H45" s="8"/>
      <c r="I45" s="173"/>
    </row>
    <row r="46" spans="2:11" ht="13.5" customHeight="1" x14ac:dyDescent="0.2">
      <c r="B46" s="26" t="s">
        <v>18</v>
      </c>
      <c r="C46" s="39">
        <v>1707.097</v>
      </c>
      <c r="D46" s="4">
        <v>1805.916245501882</v>
      </c>
      <c r="E46" s="160">
        <v>5.788730546763432E-2</v>
      </c>
      <c r="F46" s="4">
        <v>1789.6660680020875</v>
      </c>
      <c r="G46" s="168">
        <v>4.8368117337261651E-2</v>
      </c>
      <c r="H46" s="4">
        <v>1815.2784907196396</v>
      </c>
      <c r="I46" s="178">
        <v>6.3371613165297491E-2</v>
      </c>
    </row>
    <row r="47" spans="2:11" ht="13.5" customHeight="1" x14ac:dyDescent="0.2">
      <c r="B47" s="25" t="s">
        <v>21</v>
      </c>
      <c r="C47" s="8">
        <v>-807.09699999999998</v>
      </c>
      <c r="D47" s="9">
        <v>-858.67774456056964</v>
      </c>
      <c r="E47" s="158">
        <v>6.3908978178049969E-2</v>
      </c>
      <c r="F47" s="9">
        <v>-860.66606800208751</v>
      </c>
      <c r="G47" s="151">
        <v>6.6372527716107799E-2</v>
      </c>
      <c r="H47" s="9">
        <v>-860.35622145257184</v>
      </c>
      <c r="I47" s="173">
        <v>6.5988625224194797E-2</v>
      </c>
    </row>
    <row r="48" spans="2:11" ht="12.75" customHeight="1" x14ac:dyDescent="0.2">
      <c r="B48" s="27" t="s">
        <v>22</v>
      </c>
      <c r="C48" s="120">
        <v>900</v>
      </c>
      <c r="D48" s="30">
        <v>947.2385009413124</v>
      </c>
      <c r="E48" s="161">
        <v>5.2487223268124827E-2</v>
      </c>
      <c r="F48" s="30">
        <v>929</v>
      </c>
      <c r="G48" s="169">
        <v>3.2222222222222152E-2</v>
      </c>
      <c r="H48" s="30">
        <v>954.9222692670678</v>
      </c>
      <c r="I48" s="164">
        <v>6.1024743630075262E-2</v>
      </c>
    </row>
    <row r="49" spans="2:9" ht="12.75" customHeight="1" x14ac:dyDescent="0.2">
      <c r="B49" s="26" t="s">
        <v>23</v>
      </c>
      <c r="C49" s="125">
        <v>0.52721081461686126</v>
      </c>
      <c r="D49" s="5">
        <v>0.52451961894725929</v>
      </c>
      <c r="E49" s="162"/>
      <c r="F49" s="5">
        <v>0.51909125205525009</v>
      </c>
      <c r="G49" s="170"/>
      <c r="H49" s="5">
        <v>0.52604725619180526</v>
      </c>
      <c r="I49" s="181"/>
    </row>
    <row r="50" spans="2:9" ht="13.5" customHeight="1" x14ac:dyDescent="0.2">
      <c r="B50" s="31" t="s">
        <v>1</v>
      </c>
      <c r="C50" s="42">
        <v>-355.5</v>
      </c>
      <c r="D50" s="32">
        <v>-383.70000000000005</v>
      </c>
      <c r="E50" s="163">
        <v>7.9324894514767985E-2</v>
      </c>
      <c r="F50" s="32">
        <v>-357.31804498798152</v>
      </c>
      <c r="G50" s="171">
        <v>5.1140505991040808E-3</v>
      </c>
      <c r="H50" s="32">
        <v>-400.49631682031247</v>
      </c>
      <c r="I50" s="179">
        <v>0.12657191791930367</v>
      </c>
    </row>
    <row r="51" spans="2:9" ht="13.5" customHeight="1" x14ac:dyDescent="0.2">
      <c r="B51" s="25" t="s">
        <v>19</v>
      </c>
      <c r="C51" s="8">
        <v>-8.3109999999999999</v>
      </c>
      <c r="D51" s="9">
        <v>-9.9380000000000006</v>
      </c>
      <c r="E51" s="158">
        <v>0.19576464926001691</v>
      </c>
      <c r="F51" s="9">
        <v>0</v>
      </c>
      <c r="G51" s="151">
        <v>-1</v>
      </c>
      <c r="H51" s="9">
        <v>-16.5</v>
      </c>
      <c r="I51" s="173">
        <v>0.98532065936710378</v>
      </c>
    </row>
    <row r="52" spans="2:9" ht="13.5" customHeight="1" x14ac:dyDescent="0.2">
      <c r="B52" s="25" t="s">
        <v>20</v>
      </c>
      <c r="C52" s="8">
        <v>-2.1349999999999998</v>
      </c>
      <c r="D52" s="9">
        <v>-6.5920000000000201E-2</v>
      </c>
      <c r="E52" s="158">
        <v>-0.9691241217798594</v>
      </c>
      <c r="F52" s="9">
        <v>0</v>
      </c>
      <c r="G52" s="151">
        <v>-1</v>
      </c>
      <c r="H52" s="9">
        <v>-8.675156514128318</v>
      </c>
      <c r="I52" s="173">
        <v>3.0633051588423044</v>
      </c>
    </row>
    <row r="53" spans="2:9" ht="13.5" customHeight="1" x14ac:dyDescent="0.2">
      <c r="B53" s="25" t="s">
        <v>61</v>
      </c>
      <c r="C53" s="8">
        <v>-1.9379999999999999</v>
      </c>
      <c r="D53" s="9">
        <v>0</v>
      </c>
      <c r="E53" s="158">
        <v>-1</v>
      </c>
      <c r="F53" s="9">
        <v>-0.5</v>
      </c>
      <c r="G53" s="151">
        <v>-0.74200206398348811</v>
      </c>
      <c r="H53" s="9">
        <v>0.40600000000000003</v>
      </c>
      <c r="I53" s="173" t="s">
        <v>153</v>
      </c>
    </row>
    <row r="54" spans="2:9" ht="13.5" customHeight="1" x14ac:dyDescent="0.2">
      <c r="B54" s="27" t="s">
        <v>63</v>
      </c>
      <c r="C54" s="41">
        <v>532.23699999999997</v>
      </c>
      <c r="D54" s="52">
        <v>549.53211626465281</v>
      </c>
      <c r="E54" s="159">
        <v>3.2495140820072432E-2</v>
      </c>
      <c r="F54" s="52">
        <v>531.62323834215795</v>
      </c>
      <c r="G54" s="152">
        <v>-1.1531736009372517E-3</v>
      </c>
      <c r="H54" s="52">
        <v>577.01459531202465</v>
      </c>
      <c r="I54" s="174">
        <v>8.4130932858904384E-2</v>
      </c>
    </row>
    <row r="55" spans="2:9" ht="13.5" customHeight="1" x14ac:dyDescent="0.2">
      <c r="B55" s="25" t="s">
        <v>25</v>
      </c>
      <c r="C55" s="8">
        <v>-256.899</v>
      </c>
      <c r="D55" s="9">
        <v>-249.57334191259065</v>
      </c>
      <c r="E55" s="158">
        <v>-2.8515712740841193E-2</v>
      </c>
      <c r="F55" s="9">
        <v>-221.66926000295612</v>
      </c>
      <c r="G55" s="151">
        <v>-0.13713459373934456</v>
      </c>
      <c r="H55" s="9">
        <v>-286</v>
      </c>
      <c r="I55" s="173">
        <v>0.11327798084071961</v>
      </c>
    </row>
    <row r="56" spans="2:9" ht="13.5" customHeight="1" x14ac:dyDescent="0.2">
      <c r="B56" s="25" t="s">
        <v>34</v>
      </c>
      <c r="C56" s="8">
        <v>-67.37</v>
      </c>
      <c r="D56" s="9">
        <v>0</v>
      </c>
      <c r="E56" s="158">
        <v>-1</v>
      </c>
      <c r="F56" s="9">
        <v>-32.091999999999999</v>
      </c>
      <c r="G56" s="151">
        <v>-0.52364553955766668</v>
      </c>
      <c r="H56" s="9">
        <v>19.808</v>
      </c>
      <c r="I56" s="173">
        <v>-1.2940181089505716</v>
      </c>
    </row>
    <row r="57" spans="2:9" ht="13.5" customHeight="1" x14ac:dyDescent="0.2">
      <c r="B57" s="25" t="s">
        <v>35</v>
      </c>
      <c r="C57" s="8">
        <v>-7.4119999999999999</v>
      </c>
      <c r="D57" s="9">
        <v>0</v>
      </c>
      <c r="E57" s="158">
        <v>-1</v>
      </c>
      <c r="F57" s="9">
        <v>0</v>
      </c>
      <c r="G57" s="151">
        <v>-1</v>
      </c>
      <c r="H57" s="9">
        <v>-30.847000000000001</v>
      </c>
      <c r="I57" s="173">
        <v>3.1617647058823533</v>
      </c>
    </row>
    <row r="58" spans="2:9" ht="13.5" customHeight="1" x14ac:dyDescent="0.2">
      <c r="B58" s="25" t="s">
        <v>96</v>
      </c>
      <c r="C58" s="8">
        <v>0.44400000000000001</v>
      </c>
      <c r="D58" s="9">
        <v>-0.4</v>
      </c>
      <c r="E58" s="158" t="s">
        <v>153</v>
      </c>
      <c r="F58" s="9">
        <v>-5.2</v>
      </c>
      <c r="G58" s="151" t="s">
        <v>153</v>
      </c>
      <c r="H58" s="9">
        <v>0.34399999999999997</v>
      </c>
      <c r="I58" s="173">
        <v>-0.22522522522522526</v>
      </c>
    </row>
    <row r="59" spans="2:9" ht="13.5" customHeight="1" x14ac:dyDescent="0.2">
      <c r="B59" s="27" t="s">
        <v>26</v>
      </c>
      <c r="C59" s="41">
        <v>201</v>
      </c>
      <c r="D59" s="30">
        <v>289.54566486662071</v>
      </c>
      <c r="E59" s="159">
        <v>0.44052569585383439</v>
      </c>
      <c r="F59" s="30">
        <v>248</v>
      </c>
      <c r="G59" s="159">
        <v>0.23383084577114421</v>
      </c>
      <c r="H59" s="30">
        <v>329.46991389415518</v>
      </c>
      <c r="I59" s="174">
        <v>0.63915380046843384</v>
      </c>
    </row>
    <row r="60" spans="2:9" ht="13.5" customHeight="1" x14ac:dyDescent="0.2">
      <c r="B60" s="25" t="s">
        <v>27</v>
      </c>
      <c r="C60" s="8">
        <v>-91.7</v>
      </c>
      <c r="D60" s="9">
        <v>-104.27097957571098</v>
      </c>
      <c r="E60" s="158">
        <v>0.13708810878637934</v>
      </c>
      <c r="F60" s="9">
        <v>-89</v>
      </c>
      <c r="G60" s="151">
        <v>-2.9443838604144013E-2</v>
      </c>
      <c r="H60" s="9">
        <v>-114</v>
      </c>
      <c r="I60" s="173">
        <v>0.2431842966194111</v>
      </c>
    </row>
    <row r="61" spans="2:9" ht="13.5" customHeight="1" x14ac:dyDescent="0.2">
      <c r="B61" s="27" t="s">
        <v>28</v>
      </c>
      <c r="C61" s="41">
        <v>109.3</v>
      </c>
      <c r="D61" s="30">
        <v>189.63449333592456</v>
      </c>
      <c r="E61" s="159">
        <v>0.73499078989866939</v>
      </c>
      <c r="F61" s="30">
        <v>159</v>
      </c>
      <c r="G61" s="159">
        <v>0.45471180237877395</v>
      </c>
      <c r="H61" s="30">
        <v>219.87394201633202</v>
      </c>
      <c r="I61" s="174">
        <v>1.0116554621805309</v>
      </c>
    </row>
    <row r="62" spans="2:9" ht="13.5" customHeight="1" x14ac:dyDescent="0.2">
      <c r="B62" s="25"/>
      <c r="C62" s="8"/>
      <c r="D62" s="8"/>
      <c r="E62" s="158"/>
      <c r="F62" s="8"/>
      <c r="G62" s="151"/>
      <c r="H62" s="8"/>
      <c r="I62" s="173"/>
    </row>
    <row r="63" spans="2:9" ht="13.5" customHeight="1" x14ac:dyDescent="0.2">
      <c r="B63" s="27" t="s">
        <v>29</v>
      </c>
      <c r="C63" s="41">
        <v>387.23299999999995</v>
      </c>
      <c r="D63" s="76">
        <v>359.44</v>
      </c>
      <c r="E63" s="159">
        <v>-7.1773325104007024E-2</v>
      </c>
      <c r="F63" s="76">
        <v>331.08822258038617</v>
      </c>
      <c r="G63" s="159">
        <v>-0.14498965072608427</v>
      </c>
      <c r="H63" s="76">
        <v>479</v>
      </c>
      <c r="I63" s="174">
        <v>0.23698135231243223</v>
      </c>
    </row>
    <row r="64" spans="2:9" ht="13.5" customHeight="1" x14ac:dyDescent="0.2">
      <c r="B64" s="25" t="s">
        <v>32</v>
      </c>
      <c r="C64" s="80">
        <v>0.22680257770940959</v>
      </c>
      <c r="D64" s="83">
        <v>0.19903470102518961</v>
      </c>
      <c r="E64" s="81"/>
      <c r="F64" s="83">
        <v>0.185</v>
      </c>
      <c r="G64" s="82"/>
      <c r="H64" s="83">
        <v>0.26387135772765519</v>
      </c>
      <c r="I64" s="180"/>
    </row>
    <row r="65" spans="2:9" x14ac:dyDescent="0.2">
      <c r="B65" s="74" t="s">
        <v>16</v>
      </c>
      <c r="C65" s="120">
        <v>235.32173485000001</v>
      </c>
      <c r="D65" s="133">
        <v>257.65247972126099</v>
      </c>
      <c r="E65" s="164">
        <v>9.4894527636791182E-2</v>
      </c>
      <c r="F65" s="133">
        <v>240.30511102213123</v>
      </c>
      <c r="G65" s="164">
        <v>2.1176863137218227E-2</v>
      </c>
      <c r="H65" s="133">
        <v>333</v>
      </c>
      <c r="I65" s="164">
        <v>0.41508390719736354</v>
      </c>
    </row>
    <row r="66" spans="2:9" x14ac:dyDescent="0.2">
      <c r="B66" s="132" t="s">
        <v>59</v>
      </c>
      <c r="C66" s="134">
        <v>3.7141266234615951</v>
      </c>
      <c r="D66" s="136">
        <v>3.5014751986537327</v>
      </c>
      <c r="E66" s="165"/>
      <c r="F66" s="136">
        <v>3.1796001919847003</v>
      </c>
      <c r="G66" s="165"/>
      <c r="H66" s="136">
        <v>3.6769539424202433</v>
      </c>
      <c r="I66" s="165"/>
    </row>
    <row r="67" spans="2:9" s="131" customFormat="1" x14ac:dyDescent="0.2">
      <c r="B67" s="35"/>
      <c r="C67" s="144"/>
      <c r="D67" s="145"/>
      <c r="E67" s="146"/>
      <c r="F67" s="145"/>
      <c r="G67" s="146"/>
      <c r="H67" s="145"/>
      <c r="I67" s="146"/>
    </row>
    <row r="68" spans="2:9" s="131" customFormat="1" x14ac:dyDescent="0.2">
      <c r="B68" s="35"/>
      <c r="C68" s="144"/>
      <c r="D68" s="145"/>
      <c r="E68" s="146"/>
      <c r="F68" s="145"/>
      <c r="G68" s="146"/>
      <c r="H68" s="145"/>
      <c r="I68" s="146"/>
    </row>
    <row r="69" spans="2:9" x14ac:dyDescent="0.2">
      <c r="B69" s="91" t="s">
        <v>42</v>
      </c>
      <c r="C69" s="91"/>
      <c r="E69" s="1"/>
      <c r="F69" s="68"/>
      <c r="G69" s="44"/>
      <c r="H69" s="68"/>
      <c r="I69" s="44"/>
    </row>
    <row r="70" spans="2:9" x14ac:dyDescent="0.2">
      <c r="B70" s="1" t="s">
        <v>41</v>
      </c>
      <c r="D70" s="45"/>
      <c r="E70" s="1"/>
      <c r="F70" s="68"/>
      <c r="G70" s="44"/>
      <c r="H70" s="68"/>
      <c r="I70" s="44"/>
    </row>
    <row r="71" spans="2:9" ht="62.25" customHeight="1" x14ac:dyDescent="0.2">
      <c r="B71" s="222" t="s">
        <v>40</v>
      </c>
      <c r="C71" s="222"/>
      <c r="D71" s="222"/>
      <c r="E71" s="222"/>
      <c r="F71" s="222"/>
      <c r="G71" s="222"/>
      <c r="H71" s="222"/>
      <c r="I71" s="222"/>
    </row>
    <row r="72" spans="2:9" x14ac:dyDescent="0.2">
      <c r="E72" s="44"/>
      <c r="F72" s="44"/>
      <c r="G72" s="44"/>
      <c r="H72" s="44"/>
      <c r="I72" s="44"/>
    </row>
    <row r="73" spans="2:9" x14ac:dyDescent="0.2">
      <c r="B73" s="1" t="s">
        <v>68</v>
      </c>
      <c r="D73" s="40"/>
    </row>
    <row r="74" spans="2:9" x14ac:dyDescent="0.2">
      <c r="D74" s="50"/>
      <c r="F74" s="43"/>
      <c r="G74" s="43"/>
    </row>
  </sheetData>
  <mergeCells count="9">
    <mergeCell ref="B2:I2"/>
    <mergeCell ref="B71:I71"/>
    <mergeCell ref="D8:D9"/>
    <mergeCell ref="E8:E9"/>
    <mergeCell ref="F8:F9"/>
    <mergeCell ref="G8:G9"/>
    <mergeCell ref="H8:H9"/>
    <mergeCell ref="I8:I9"/>
    <mergeCell ref="C8:C9"/>
  </mergeCells>
  <conditionalFormatting sqref="G13:G68 E13:E68 I13:I68">
    <cfRule type="cellIs" dxfId="19" priority="23" stopIfTrue="1" operator="equal">
      <formula>-1</formula>
    </cfRule>
    <cfRule type="cellIs" dxfId="18" priority="24"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64</v>
      </c>
      <c r="C2" s="221"/>
      <c r="D2" s="221"/>
      <c r="E2" s="221"/>
      <c r="F2" s="221"/>
      <c r="G2" s="221"/>
      <c r="H2" s="221"/>
    </row>
    <row r="3" spans="2:8" ht="18.75" thickBot="1" x14ac:dyDescent="0.3">
      <c r="B3" s="205"/>
      <c r="C3" s="205"/>
      <c r="D3" s="205"/>
      <c r="E3" s="205"/>
      <c r="F3" s="205"/>
      <c r="G3" s="205"/>
      <c r="H3" s="205"/>
    </row>
    <row r="4" spans="2:8" ht="19.5" thickTop="1" thickBot="1" x14ac:dyDescent="0.3">
      <c r="B4" s="90" t="s">
        <v>39</v>
      </c>
      <c r="C4" s="142"/>
      <c r="D4" s="142"/>
      <c r="E4" s="143"/>
      <c r="F4" s="143"/>
      <c r="G4" s="143"/>
      <c r="H4" s="14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67</v>
      </c>
      <c r="D8" s="228"/>
      <c r="E8" s="226" t="s">
        <v>66</v>
      </c>
      <c r="F8" s="228"/>
      <c r="G8" s="226" t="s">
        <v>65</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259303.11661256792</v>
      </c>
      <c r="D14" s="141"/>
      <c r="E14" s="13">
        <v>236200</v>
      </c>
      <c r="F14" s="141"/>
      <c r="G14" s="13">
        <v>282406.23322513583</v>
      </c>
      <c r="H14" s="95"/>
    </row>
    <row r="15" spans="2:8" ht="13.5" customHeight="1" x14ac:dyDescent="0.2">
      <c r="B15" s="25" t="s">
        <v>4</v>
      </c>
      <c r="C15" s="13">
        <v>1742410.9068612598</v>
      </c>
      <c r="D15" s="57"/>
      <c r="E15" s="13">
        <v>1693321.8137225199</v>
      </c>
      <c r="F15" s="57"/>
      <c r="G15" s="13">
        <v>1791499.9999999998</v>
      </c>
      <c r="H15" s="95"/>
    </row>
    <row r="16" spans="2:8" ht="13.5" customHeight="1" x14ac:dyDescent="0.2">
      <c r="B16" s="27" t="s">
        <v>0</v>
      </c>
      <c r="C16" s="15">
        <v>2001714.0234738276</v>
      </c>
      <c r="D16" s="58"/>
      <c r="E16" s="15">
        <v>1975728.0469476557</v>
      </c>
      <c r="F16" s="58"/>
      <c r="G16" s="15">
        <v>2027699.9999999998</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1518553.7314620856</v>
      </c>
      <c r="D19" s="57"/>
      <c r="E19" s="13">
        <v>1485707.4629241715</v>
      </c>
      <c r="F19" s="57"/>
      <c r="G19" s="13">
        <v>1551400</v>
      </c>
      <c r="H19" s="95"/>
    </row>
    <row r="20" spans="2:8" ht="13.5" customHeight="1" x14ac:dyDescent="0.2">
      <c r="B20" s="25" t="s">
        <v>7</v>
      </c>
      <c r="C20" s="13">
        <v>66269.412584207807</v>
      </c>
      <c r="D20" s="57"/>
      <c r="E20" s="13">
        <v>66269.412584207807</v>
      </c>
      <c r="F20" s="57"/>
      <c r="G20" s="13">
        <v>66269.412584207807</v>
      </c>
      <c r="H20" s="95"/>
    </row>
    <row r="21" spans="2:8" ht="13.5" customHeight="1" x14ac:dyDescent="0.2">
      <c r="B21" s="27" t="s">
        <v>8</v>
      </c>
      <c r="C21" s="15">
        <v>1551976.8755083792</v>
      </c>
      <c r="D21" s="58"/>
      <c r="E21" s="15">
        <v>1551976.8755083792</v>
      </c>
      <c r="F21" s="58"/>
      <c r="G21" s="15">
        <v>1551976.8755083792</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1248382.9719070126</v>
      </c>
      <c r="D24" s="57"/>
      <c r="E24" s="13">
        <v>1234765.943814025</v>
      </c>
      <c r="F24" s="57"/>
      <c r="G24" s="13">
        <v>1262000</v>
      </c>
      <c r="H24" s="95"/>
    </row>
    <row r="25" spans="2:8" ht="13.5" customHeight="1" x14ac:dyDescent="0.2">
      <c r="B25" s="25" t="s">
        <v>11</v>
      </c>
      <c r="C25" s="13">
        <v>45713.101933175043</v>
      </c>
      <c r="D25" s="57"/>
      <c r="E25" s="13">
        <v>45713.101933175043</v>
      </c>
      <c r="F25" s="57"/>
      <c r="G25" s="13">
        <v>45713.101933175043</v>
      </c>
      <c r="H25" s="95"/>
    </row>
    <row r="26" spans="2:8" ht="13.5" customHeight="1" x14ac:dyDescent="0.2">
      <c r="B26" s="27" t="s">
        <v>12</v>
      </c>
      <c r="C26" s="15">
        <v>1280479.0457472</v>
      </c>
      <c r="D26" s="58"/>
      <c r="E26" s="15">
        <v>1280479.0457472</v>
      </c>
      <c r="F26" s="58"/>
      <c r="G26" s="15">
        <v>1280479.0457472</v>
      </c>
      <c r="H26" s="96"/>
    </row>
    <row r="27" spans="2:8" ht="13.5" customHeight="1" x14ac:dyDescent="0.2">
      <c r="B27" s="25"/>
      <c r="C27" s="14"/>
      <c r="D27" s="57"/>
      <c r="E27" s="14"/>
      <c r="F27" s="57"/>
      <c r="G27" s="14"/>
      <c r="H27" s="95"/>
    </row>
    <row r="28" spans="2:8" ht="13.5" customHeight="1" x14ac:dyDescent="0.2">
      <c r="B28" s="27" t="s">
        <v>30</v>
      </c>
      <c r="C28" s="16">
        <v>4808183.9682032354</v>
      </c>
      <c r="D28" s="58"/>
      <c r="E28" s="16">
        <v>4808183.9682032354</v>
      </c>
      <c r="F28" s="58"/>
      <c r="G28" s="16">
        <v>4808183.9682032354</v>
      </c>
      <c r="H28" s="96"/>
    </row>
    <row r="29" spans="2:8" x14ac:dyDescent="0.2">
      <c r="B29" s="28" t="s">
        <v>13</v>
      </c>
      <c r="C29" s="19">
        <v>1078200</v>
      </c>
      <c r="D29" s="59"/>
      <c r="E29" s="19">
        <v>1064200</v>
      </c>
      <c r="F29" s="59"/>
      <c r="G29" s="19">
        <v>1092200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554.77460103560566</v>
      </c>
      <c r="D36" s="63"/>
      <c r="E36" s="9">
        <v>538.58596088304307</v>
      </c>
      <c r="F36" s="57"/>
      <c r="G36" s="9">
        <v>568.12050480000005</v>
      </c>
      <c r="H36" s="95"/>
    </row>
    <row r="37" spans="2:10" ht="13.5" customHeight="1" x14ac:dyDescent="0.2">
      <c r="B37" s="187" t="s">
        <v>88</v>
      </c>
      <c r="C37" s="9">
        <v>560.7457326175354</v>
      </c>
      <c r="D37" s="63"/>
      <c r="E37" s="9">
        <v>550.17117827764787</v>
      </c>
      <c r="F37" s="57"/>
      <c r="G37" s="9">
        <v>584.27394527799652</v>
      </c>
      <c r="H37" s="95"/>
    </row>
    <row r="38" spans="2:10" ht="13.5" customHeight="1" x14ac:dyDescent="0.2">
      <c r="B38" s="187" t="s">
        <v>89</v>
      </c>
      <c r="C38" s="9">
        <v>234.87842046067419</v>
      </c>
      <c r="D38" s="63"/>
      <c r="E38" s="9">
        <v>223.36707568369948</v>
      </c>
      <c r="F38" s="57"/>
      <c r="G38" s="9">
        <v>241.73233394285606</v>
      </c>
      <c r="H38" s="95"/>
    </row>
    <row r="39" spans="2:10" s="189" customFormat="1" ht="13.5" customHeight="1" x14ac:dyDescent="0.2">
      <c r="B39" s="188" t="s">
        <v>94</v>
      </c>
      <c r="C39" s="190">
        <v>1349.9667943021238</v>
      </c>
      <c r="D39" s="65"/>
      <c r="E39" s="190">
        <v>1325.7180862307982</v>
      </c>
      <c r="F39" s="67"/>
      <c r="G39" s="190">
        <v>1387.4050232009424</v>
      </c>
      <c r="H39" s="100"/>
    </row>
    <row r="40" spans="2:10" ht="13.5" customHeight="1" x14ac:dyDescent="0.2">
      <c r="B40" s="187" t="s">
        <v>90</v>
      </c>
      <c r="C40" s="9">
        <v>222.50005668477468</v>
      </c>
      <c r="D40" s="63"/>
      <c r="E40" s="9">
        <v>209.85970212765946</v>
      </c>
      <c r="F40" s="57"/>
      <c r="G40" s="9">
        <v>234.31920855597505</v>
      </c>
      <c r="H40" s="95"/>
    </row>
    <row r="41" spans="2:10" s="189" customFormat="1" ht="13.5" customHeight="1" x14ac:dyDescent="0.2">
      <c r="B41" s="188" t="s">
        <v>95</v>
      </c>
      <c r="C41" s="190">
        <v>1579.5925347801115</v>
      </c>
      <c r="D41" s="65"/>
      <c r="E41" s="190">
        <v>1535.5777883584576</v>
      </c>
      <c r="F41" s="67"/>
      <c r="G41" s="190">
        <v>1615.7929988015987</v>
      </c>
      <c r="H41" s="100"/>
    </row>
    <row r="42" spans="2:10" ht="13.5" customHeight="1" x14ac:dyDescent="0.2">
      <c r="B42" s="187" t="s">
        <v>14</v>
      </c>
      <c r="C42" s="9">
        <v>127.3418928</v>
      </c>
      <c r="D42" s="63"/>
      <c r="E42" s="9">
        <v>114.09453170000002</v>
      </c>
      <c r="F42" s="57"/>
      <c r="G42" s="9">
        <v>171.29376198891805</v>
      </c>
      <c r="H42" s="95"/>
    </row>
    <row r="43" spans="2:10" ht="13.5" customHeight="1" x14ac:dyDescent="0.2">
      <c r="B43" s="187" t="s">
        <v>92</v>
      </c>
      <c r="C43" s="9">
        <v>159.1</v>
      </c>
      <c r="D43" s="63"/>
      <c r="E43" s="9">
        <v>152.73599999999999</v>
      </c>
      <c r="F43" s="57"/>
      <c r="G43" s="9">
        <v>164.81441999999998</v>
      </c>
      <c r="H43" s="95"/>
      <c r="J43" s="40"/>
    </row>
    <row r="44" spans="2:10" ht="13.5" customHeight="1" x14ac:dyDescent="0.2">
      <c r="B44" s="27" t="s">
        <v>17</v>
      </c>
      <c r="C44" s="30">
        <v>1879.1784387080677</v>
      </c>
      <c r="D44" s="64"/>
      <c r="E44" s="30">
        <v>1810.299928596771</v>
      </c>
      <c r="F44" s="58"/>
      <c r="G44" s="30">
        <v>1905.961854096005</v>
      </c>
      <c r="H44" s="96"/>
    </row>
    <row r="45" spans="2:10" ht="13.5" customHeight="1" x14ac:dyDescent="0.2">
      <c r="B45" s="25"/>
      <c r="C45" s="8"/>
      <c r="D45" s="63"/>
      <c r="E45" s="8"/>
      <c r="F45" s="57"/>
      <c r="G45" s="8"/>
      <c r="H45" s="95"/>
    </row>
    <row r="46" spans="2:10" ht="13.5" customHeight="1" x14ac:dyDescent="0.2">
      <c r="B46" s="26" t="s">
        <v>18</v>
      </c>
      <c r="C46" s="4">
        <v>1879.1784387080677</v>
      </c>
      <c r="D46" s="65"/>
      <c r="E46" s="4">
        <v>1810.299928596771</v>
      </c>
      <c r="F46" s="67"/>
      <c r="G46" s="4">
        <v>1905.961854096005</v>
      </c>
      <c r="H46" s="100"/>
    </row>
    <row r="47" spans="2:10" ht="13.5" customHeight="1" x14ac:dyDescent="0.2">
      <c r="B47" s="25" t="s">
        <v>21</v>
      </c>
      <c r="C47" s="9">
        <v>-899.98121744275363</v>
      </c>
      <c r="D47" s="63"/>
      <c r="E47" s="9">
        <v>-867.34886672579501</v>
      </c>
      <c r="F47" s="57"/>
      <c r="G47" s="9">
        <v>-908.34752524209387</v>
      </c>
      <c r="H47" s="95"/>
    </row>
    <row r="48" spans="2:10" ht="12.75" customHeight="1" x14ac:dyDescent="0.2">
      <c r="B48" s="27" t="s">
        <v>22</v>
      </c>
      <c r="C48" s="30">
        <v>979.19722126531406</v>
      </c>
      <c r="D48" s="122"/>
      <c r="E48" s="30">
        <v>942.95106187097599</v>
      </c>
      <c r="F48" s="123"/>
      <c r="G48" s="30">
        <v>997.61432885391116</v>
      </c>
      <c r="H48" s="124"/>
    </row>
    <row r="49" spans="2:8" ht="12.75" customHeight="1" x14ac:dyDescent="0.2">
      <c r="B49" s="26" t="s">
        <v>23</v>
      </c>
      <c r="C49" s="5">
        <v>0.52107729691625804</v>
      </c>
      <c r="D49" s="127"/>
      <c r="E49" s="5">
        <v>0.52088112415818932</v>
      </c>
      <c r="F49" s="128"/>
      <c r="G49" s="5">
        <v>0.52341778336748412</v>
      </c>
      <c r="H49" s="129"/>
    </row>
    <row r="50" spans="2:8" ht="13.5" customHeight="1" x14ac:dyDescent="0.2">
      <c r="B50" s="31" t="s">
        <v>1</v>
      </c>
      <c r="C50" s="32">
        <v>-365.37746505253637</v>
      </c>
      <c r="D50" s="66"/>
      <c r="E50" s="32">
        <v>-343.07313373728095</v>
      </c>
      <c r="F50" s="71"/>
      <c r="G50" s="32">
        <v>-388</v>
      </c>
      <c r="H50" s="101"/>
    </row>
    <row r="51" spans="2:8" ht="13.5" customHeight="1" x14ac:dyDescent="0.2">
      <c r="B51" s="25" t="s">
        <v>19</v>
      </c>
      <c r="C51" s="9">
        <v>-8.3000000000000007</v>
      </c>
      <c r="D51" s="63"/>
      <c r="E51" s="9">
        <v>0</v>
      </c>
      <c r="F51" s="57"/>
      <c r="G51" s="9">
        <v>-10</v>
      </c>
      <c r="H51" s="95"/>
    </row>
    <row r="52" spans="2:8" ht="13.5" customHeight="1" x14ac:dyDescent="0.2">
      <c r="B52" s="25" t="s">
        <v>20</v>
      </c>
      <c r="C52" s="9">
        <v>0</v>
      </c>
      <c r="D52" s="63"/>
      <c r="E52" s="9">
        <v>0</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603.81975621277775</v>
      </c>
      <c r="D54" s="64"/>
      <c r="E54" s="52">
        <v>563.72161014912695</v>
      </c>
      <c r="F54" s="58"/>
      <c r="G54" s="52">
        <v>643.44364361368218</v>
      </c>
      <c r="H54" s="96"/>
    </row>
    <row r="55" spans="2:8" ht="13.5" customHeight="1" x14ac:dyDescent="0.2">
      <c r="B55" s="25" t="s">
        <v>25</v>
      </c>
      <c r="C55" s="9">
        <v>-241.95676262278823</v>
      </c>
      <c r="D55" s="63"/>
      <c r="E55" s="9">
        <v>-234.95015125178938</v>
      </c>
      <c r="F55" s="57"/>
      <c r="G55" s="9">
        <v>-287</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96</v>
      </c>
      <c r="C58" s="9">
        <v>0</v>
      </c>
      <c r="D58" s="63"/>
      <c r="E58" s="9">
        <v>0</v>
      </c>
      <c r="F58" s="57"/>
      <c r="G58" s="9">
        <v>-3</v>
      </c>
      <c r="H58" s="95"/>
    </row>
    <row r="59" spans="2:8" ht="13.5" customHeight="1" x14ac:dyDescent="0.2">
      <c r="B59" s="27" t="s">
        <v>26</v>
      </c>
      <c r="C59" s="30">
        <v>327.59192553104469</v>
      </c>
      <c r="D59" s="64"/>
      <c r="E59" s="30">
        <v>299.16514646088024</v>
      </c>
      <c r="F59" s="64"/>
      <c r="G59" s="30">
        <v>401.48688099089395</v>
      </c>
      <c r="H59" s="96"/>
    </row>
    <row r="60" spans="2:8" ht="13.5" customHeight="1" x14ac:dyDescent="0.2">
      <c r="B60" s="25" t="s">
        <v>27</v>
      </c>
      <c r="C60" s="9">
        <v>-103.39427326949155</v>
      </c>
      <c r="D60" s="63"/>
      <c r="E60" s="9">
        <v>-91.725739148692625</v>
      </c>
      <c r="F60" s="57"/>
      <c r="G60" s="9">
        <v>-136.46539084880484</v>
      </c>
      <c r="H60" s="95"/>
    </row>
    <row r="61" spans="2:8" ht="13.5" customHeight="1" x14ac:dyDescent="0.2">
      <c r="B61" s="27" t="s">
        <v>28</v>
      </c>
      <c r="C61" s="30">
        <v>235.86618638235205</v>
      </c>
      <c r="D61" s="64"/>
      <c r="E61" s="30">
        <v>197.47891317882701</v>
      </c>
      <c r="F61" s="64"/>
      <c r="G61" s="30">
        <v>265.02149014208908</v>
      </c>
      <c r="H61" s="96"/>
    </row>
    <row r="62" spans="2:8" ht="13.5" customHeight="1" x14ac:dyDescent="0.2">
      <c r="B62" s="25"/>
      <c r="C62" s="8"/>
      <c r="D62" s="63"/>
      <c r="E62" s="8"/>
      <c r="F62" s="57"/>
      <c r="G62" s="8"/>
      <c r="H62" s="95"/>
    </row>
    <row r="63" spans="2:8" ht="13.5" customHeight="1" x14ac:dyDescent="0.2">
      <c r="B63" s="27" t="s">
        <v>29</v>
      </c>
      <c r="C63" s="76">
        <v>366.1202308533309</v>
      </c>
      <c r="D63" s="64"/>
      <c r="E63" s="76">
        <v>352.50753902670442</v>
      </c>
      <c r="F63" s="64"/>
      <c r="G63" s="76">
        <v>386.84163592137486</v>
      </c>
      <c r="H63" s="96"/>
    </row>
    <row r="64" spans="2:8" ht="13.5" customHeight="1" x14ac:dyDescent="0.2">
      <c r="B64" s="25" t="s">
        <v>32</v>
      </c>
      <c r="C64" s="83">
        <v>0.19482994446500673</v>
      </c>
      <c r="D64" s="81"/>
      <c r="E64" s="83">
        <v>0.1947232795285728</v>
      </c>
      <c r="F64" s="82"/>
      <c r="G64" s="83">
        <v>0.20296399693941056</v>
      </c>
      <c r="H64" s="102"/>
    </row>
    <row r="65" spans="2:8" x14ac:dyDescent="0.2">
      <c r="B65" s="74" t="s">
        <v>16</v>
      </c>
      <c r="C65" s="133">
        <v>269.74453106772887</v>
      </c>
      <c r="D65" s="124"/>
      <c r="E65" s="133">
        <v>228.39974540468614</v>
      </c>
      <c r="F65" s="124"/>
      <c r="G65" s="133">
        <v>302.43952181073161</v>
      </c>
      <c r="H65" s="216"/>
    </row>
    <row r="66" spans="2:8" x14ac:dyDescent="0.2">
      <c r="B66" s="132" t="s">
        <v>59</v>
      </c>
      <c r="C66" s="136">
        <v>3.3818308463899398</v>
      </c>
      <c r="D66" s="135"/>
      <c r="E66" s="136">
        <v>2.8046232717170034</v>
      </c>
      <c r="F66" s="135"/>
      <c r="G66" s="136">
        <v>3.9848175863382473</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D67 F13:F67 H13:H67">
    <cfRule type="cellIs" dxfId="17" priority="17" stopIfTrue="1" operator="equal">
      <formula>-1</formula>
    </cfRule>
    <cfRule type="cellIs" dxfId="16" priority="1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75</v>
      </c>
      <c r="C2" s="221"/>
      <c r="D2" s="221"/>
      <c r="E2" s="221"/>
      <c r="F2" s="221"/>
      <c r="G2" s="221"/>
      <c r="H2" s="221"/>
    </row>
    <row r="3" spans="2:8" ht="18.75" thickBot="1" x14ac:dyDescent="0.3">
      <c r="B3" s="205"/>
      <c r="C3" s="205"/>
      <c r="D3" s="205"/>
      <c r="E3" s="205"/>
      <c r="F3" s="205"/>
      <c r="G3" s="205"/>
      <c r="H3" s="205"/>
    </row>
    <row r="4" spans="2:8" ht="19.5" thickTop="1" thickBot="1" x14ac:dyDescent="0.3">
      <c r="B4" s="90" t="s">
        <v>39</v>
      </c>
      <c r="C4" s="142"/>
      <c r="D4" s="142"/>
      <c r="E4" s="143"/>
      <c r="F4" s="143"/>
      <c r="G4" s="143"/>
      <c r="H4" s="14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76</v>
      </c>
      <c r="D8" s="228"/>
      <c r="E8" s="226" t="s">
        <v>77</v>
      </c>
      <c r="F8" s="228"/>
      <c r="G8" s="226" t="s">
        <v>78</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174023.6483732757</v>
      </c>
      <c r="D14" s="141"/>
      <c r="E14" s="13">
        <v>136200</v>
      </c>
      <c r="F14" s="141"/>
      <c r="G14" s="13">
        <v>211847.29674655138</v>
      </c>
      <c r="H14" s="95"/>
    </row>
    <row r="15" spans="2:8" ht="13.5" customHeight="1" x14ac:dyDescent="0.2">
      <c r="B15" s="25" t="s">
        <v>4</v>
      </c>
      <c r="C15" s="13">
        <v>1796100.573340015</v>
      </c>
      <c r="D15" s="57"/>
      <c r="E15" s="13">
        <v>1725701.1466800303</v>
      </c>
      <c r="F15" s="57"/>
      <c r="G15" s="13">
        <v>1866499.9999999998</v>
      </c>
      <c r="H15" s="95"/>
    </row>
    <row r="16" spans="2:8" ht="13.5" customHeight="1" x14ac:dyDescent="0.2">
      <c r="B16" s="27" t="s">
        <v>0</v>
      </c>
      <c r="C16" s="15">
        <v>1970124.2217132905</v>
      </c>
      <c r="D16" s="58"/>
      <c r="E16" s="15">
        <v>1937548.4434265816</v>
      </c>
      <c r="F16" s="58"/>
      <c r="G16" s="15">
        <v>2002699.9999999998</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1542656.6590653535</v>
      </c>
      <c r="D19" s="57"/>
      <c r="E19" s="13">
        <v>1496913.3181307069</v>
      </c>
      <c r="F19" s="57"/>
      <c r="G19" s="13">
        <v>1588400</v>
      </c>
      <c r="H19" s="95"/>
    </row>
    <row r="20" spans="2:8" ht="13.5" customHeight="1" x14ac:dyDescent="0.2">
      <c r="B20" s="25" t="s">
        <v>7</v>
      </c>
      <c r="C20" s="13">
        <v>66769.245465560627</v>
      </c>
      <c r="D20" s="57"/>
      <c r="E20" s="13">
        <v>66769.245465560627</v>
      </c>
      <c r="F20" s="57"/>
      <c r="G20" s="13">
        <v>66769.245465560627</v>
      </c>
      <c r="H20" s="95"/>
    </row>
    <row r="21" spans="2:8" ht="13.5" customHeight="1" x14ac:dyDescent="0.2">
      <c r="B21" s="27" t="s">
        <v>8</v>
      </c>
      <c r="C21" s="15">
        <v>1563682.5635962675</v>
      </c>
      <c r="D21" s="58"/>
      <c r="E21" s="15">
        <v>1563682.5635962675</v>
      </c>
      <c r="F21" s="58"/>
      <c r="G21" s="15">
        <v>1563682.5635962675</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1307853.3022605963</v>
      </c>
      <c r="D24" s="57"/>
      <c r="E24" s="13">
        <v>1293706.6045211928</v>
      </c>
      <c r="F24" s="57"/>
      <c r="G24" s="13">
        <v>1322000</v>
      </c>
      <c r="H24" s="95"/>
    </row>
    <row r="25" spans="2:8" ht="13.5" customHeight="1" x14ac:dyDescent="0.2">
      <c r="B25" s="25" t="s">
        <v>11</v>
      </c>
      <c r="C25" s="13">
        <v>49736.512794967239</v>
      </c>
      <c r="D25" s="57"/>
      <c r="E25" s="13">
        <v>49736.512794967239</v>
      </c>
      <c r="F25" s="57"/>
      <c r="G25" s="13">
        <v>49736.512794967239</v>
      </c>
      <c r="H25" s="95"/>
    </row>
    <row r="26" spans="2:8" ht="13.5" customHeight="1" x14ac:dyDescent="0.2">
      <c r="B26" s="27" t="s">
        <v>12</v>
      </c>
      <c r="C26" s="15">
        <v>1343443.1173161601</v>
      </c>
      <c r="D26" s="58"/>
      <c r="E26" s="15">
        <v>1343443.1173161601</v>
      </c>
      <c r="F26" s="58"/>
      <c r="G26" s="15">
        <v>1343443.1173161601</v>
      </c>
      <c r="H26" s="96"/>
    </row>
    <row r="27" spans="2:8" ht="13.5" customHeight="1" x14ac:dyDescent="0.2">
      <c r="B27" s="25"/>
      <c r="C27" s="14"/>
      <c r="D27" s="57"/>
      <c r="E27" s="14"/>
      <c r="F27" s="57"/>
      <c r="G27" s="14"/>
      <c r="H27" s="95"/>
    </row>
    <row r="28" spans="2:8" ht="13.5" customHeight="1" x14ac:dyDescent="0.2">
      <c r="B28" s="27" t="s">
        <v>30</v>
      </c>
      <c r="C28" s="16">
        <v>4844674.1243390096</v>
      </c>
      <c r="D28" s="58"/>
      <c r="E28" s="16">
        <v>4844674.1243390096</v>
      </c>
      <c r="F28" s="58"/>
      <c r="G28" s="16">
        <v>4844674.1243390096</v>
      </c>
      <c r="H28" s="96"/>
    </row>
    <row r="29" spans="2:8" x14ac:dyDescent="0.2">
      <c r="B29" s="28" t="s">
        <v>13</v>
      </c>
      <c r="C29" s="19">
        <v>1153200</v>
      </c>
      <c r="D29" s="59"/>
      <c r="E29" s="19">
        <v>1134200</v>
      </c>
      <c r="F29" s="59"/>
      <c r="G29" s="19">
        <v>1172200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562.00498104970654</v>
      </c>
      <c r="D36" s="63"/>
      <c r="E36" s="9">
        <v>528.55960796437466</v>
      </c>
      <c r="F36" s="57"/>
      <c r="G36" s="9">
        <v>577.94321715325998</v>
      </c>
      <c r="H36" s="95"/>
    </row>
    <row r="37" spans="2:10" ht="13.5" customHeight="1" x14ac:dyDescent="0.2">
      <c r="B37" s="187" t="s">
        <v>88</v>
      </c>
      <c r="C37" s="9">
        <v>589.0579520882934</v>
      </c>
      <c r="D37" s="63"/>
      <c r="E37" s="9">
        <v>561.97144870306772</v>
      </c>
      <c r="F37" s="57"/>
      <c r="G37" s="9">
        <v>620.59524367728011</v>
      </c>
      <c r="H37" s="95"/>
    </row>
    <row r="38" spans="2:10" ht="13.5" customHeight="1" x14ac:dyDescent="0.2">
      <c r="B38" s="187" t="s">
        <v>89</v>
      </c>
      <c r="C38" s="9">
        <v>243.36080101279668</v>
      </c>
      <c r="D38" s="63"/>
      <c r="E38" s="9">
        <v>219.37664668692713</v>
      </c>
      <c r="F38" s="57"/>
      <c r="G38" s="9">
        <v>255.57952164825699</v>
      </c>
      <c r="H38" s="95"/>
    </row>
    <row r="39" spans="2:10" s="189" customFormat="1" ht="13.5" customHeight="1" x14ac:dyDescent="0.2">
      <c r="B39" s="188" t="s">
        <v>94</v>
      </c>
      <c r="C39" s="190">
        <v>1367.4139564505431</v>
      </c>
      <c r="D39" s="65"/>
      <c r="E39" s="190">
        <v>0</v>
      </c>
      <c r="F39" s="67"/>
      <c r="G39" s="190">
        <v>1447.9997750868524</v>
      </c>
      <c r="H39" s="100"/>
    </row>
    <row r="40" spans="2:10" ht="13.5" customHeight="1" x14ac:dyDescent="0.2">
      <c r="B40" s="187" t="s">
        <v>90</v>
      </c>
      <c r="C40" s="9">
        <v>231.82184385995507</v>
      </c>
      <c r="D40" s="63"/>
      <c r="E40" s="9">
        <v>225.70172289084266</v>
      </c>
      <c r="F40" s="57"/>
      <c r="G40" s="9">
        <v>258.45944111596702</v>
      </c>
      <c r="H40" s="95"/>
    </row>
    <row r="41" spans="2:10" s="189" customFormat="1" ht="13.5" customHeight="1" x14ac:dyDescent="0.2">
      <c r="B41" s="188" t="s">
        <v>95</v>
      </c>
      <c r="C41" s="190">
        <v>1627.6099728481465</v>
      </c>
      <c r="D41" s="65"/>
      <c r="E41" s="190">
        <v>1568.10960121939</v>
      </c>
      <c r="F41" s="67"/>
      <c r="G41" s="190">
        <v>1695.3572028169319</v>
      </c>
      <c r="H41" s="100"/>
    </row>
    <row r="42" spans="2:10" ht="13.5" customHeight="1" x14ac:dyDescent="0.2">
      <c r="B42" s="187" t="s">
        <v>14</v>
      </c>
      <c r="C42" s="9">
        <v>133.09946236799999</v>
      </c>
      <c r="D42" s="63"/>
      <c r="E42" s="9">
        <v>116.37642233400003</v>
      </c>
      <c r="F42" s="57"/>
      <c r="G42" s="9">
        <v>186.10185825592509</v>
      </c>
      <c r="H42" s="95"/>
    </row>
    <row r="43" spans="2:10" ht="13.5" customHeight="1" x14ac:dyDescent="0.2">
      <c r="B43" s="187" t="s">
        <v>92</v>
      </c>
      <c r="C43" s="9">
        <v>158.97999999999999</v>
      </c>
      <c r="D43" s="63"/>
      <c r="E43" s="9">
        <v>141.47999999999999</v>
      </c>
      <c r="F43" s="57"/>
      <c r="G43" s="9">
        <v>195.0830535131139</v>
      </c>
      <c r="H43" s="95"/>
      <c r="J43" s="40"/>
    </row>
    <row r="44" spans="2:10" ht="13.5" customHeight="1" x14ac:dyDescent="0.2">
      <c r="B44" s="27" t="s">
        <v>17</v>
      </c>
      <c r="C44" s="30">
        <v>1932.2506820869273</v>
      </c>
      <c r="D44" s="64"/>
      <c r="E44" s="30">
        <v>1854.9504331804906</v>
      </c>
      <c r="F44" s="58"/>
      <c r="G44" s="30">
        <v>1985.0159744652906</v>
      </c>
      <c r="H44" s="96"/>
    </row>
    <row r="45" spans="2:10" ht="13.5" customHeight="1" x14ac:dyDescent="0.2">
      <c r="B45" s="25"/>
      <c r="C45" s="8"/>
      <c r="D45" s="63"/>
      <c r="E45" s="8"/>
      <c r="F45" s="57"/>
      <c r="G45" s="8"/>
      <c r="H45" s="95"/>
    </row>
    <row r="46" spans="2:10" ht="13.5" customHeight="1" x14ac:dyDescent="0.2">
      <c r="B46" s="26" t="s">
        <v>18</v>
      </c>
      <c r="C46" s="4">
        <v>1932.2506820869273</v>
      </c>
      <c r="D46" s="65"/>
      <c r="E46" s="4">
        <v>1854.9504331804906</v>
      </c>
      <c r="F46" s="67"/>
      <c r="G46" s="4">
        <v>1985.0159744652906</v>
      </c>
      <c r="H46" s="100"/>
    </row>
    <row r="47" spans="2:10" ht="13.5" customHeight="1" x14ac:dyDescent="0.2">
      <c r="B47" s="25" t="s">
        <v>21</v>
      </c>
      <c r="C47" s="9">
        <v>-915.07301752263243</v>
      </c>
      <c r="D47" s="63"/>
      <c r="E47" s="9">
        <v>-879.37376009777097</v>
      </c>
      <c r="F47" s="57"/>
      <c r="G47" s="9">
        <v>-947.92089457769225</v>
      </c>
      <c r="H47" s="95"/>
    </row>
    <row r="48" spans="2:10" ht="12.75" customHeight="1" x14ac:dyDescent="0.2">
      <c r="B48" s="27" t="s">
        <v>22</v>
      </c>
      <c r="C48" s="30">
        <v>1017.1776645642949</v>
      </c>
      <c r="D48" s="122"/>
      <c r="E48" s="30">
        <v>975.57667308271959</v>
      </c>
      <c r="F48" s="123"/>
      <c r="G48" s="30">
        <v>1037.0950798875983</v>
      </c>
      <c r="H48" s="124"/>
    </row>
    <row r="49" spans="2:8" ht="12.75" customHeight="1" x14ac:dyDescent="0.2">
      <c r="B49" s="26" t="s">
        <v>23</v>
      </c>
      <c r="C49" s="5">
        <v>0.52642116987930998</v>
      </c>
      <c r="D49" s="127"/>
      <c r="E49" s="5">
        <v>0.52593139721259274</v>
      </c>
      <c r="F49" s="128"/>
      <c r="G49" s="5">
        <v>0.5224618306494806</v>
      </c>
      <c r="H49" s="129"/>
    </row>
    <row r="50" spans="2:8" ht="13.5" customHeight="1" x14ac:dyDescent="0.2">
      <c r="B50" s="31" t="s">
        <v>1</v>
      </c>
      <c r="C50" s="32">
        <v>-373.59293877867708</v>
      </c>
      <c r="D50" s="66"/>
      <c r="E50" s="32">
        <v>-352.39845861039794</v>
      </c>
      <c r="F50" s="71"/>
      <c r="G50" s="32">
        <v>-405.34554334826129</v>
      </c>
      <c r="H50" s="101"/>
    </row>
    <row r="51" spans="2:8" ht="13.5" customHeight="1" x14ac:dyDescent="0.2">
      <c r="B51" s="25" t="s">
        <v>19</v>
      </c>
      <c r="C51" s="9">
        <v>-8.3000000000000007</v>
      </c>
      <c r="D51" s="63"/>
      <c r="E51" s="9">
        <v>0</v>
      </c>
      <c r="F51" s="57"/>
      <c r="G51" s="9">
        <v>-10</v>
      </c>
      <c r="H51" s="95"/>
    </row>
    <row r="52" spans="2:8" ht="13.5" customHeight="1" x14ac:dyDescent="0.2">
      <c r="B52" s="25" t="s">
        <v>20</v>
      </c>
      <c r="C52" s="9">
        <v>0</v>
      </c>
      <c r="D52" s="63"/>
      <c r="E52" s="9">
        <v>0</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624.85155352868264</v>
      </c>
      <c r="D54" s="64"/>
      <c r="E54" s="52">
        <v>596.21336072193151</v>
      </c>
      <c r="F54" s="58"/>
      <c r="G54" s="52">
        <v>671.47320448384608</v>
      </c>
      <c r="H54" s="96"/>
    </row>
    <row r="55" spans="2:8" ht="13.5" customHeight="1" x14ac:dyDescent="0.2">
      <c r="B55" s="25" t="s">
        <v>25</v>
      </c>
      <c r="C55" s="9">
        <v>-259.22559139612503</v>
      </c>
      <c r="D55" s="63"/>
      <c r="E55" s="9">
        <v>-216.91851365972335</v>
      </c>
      <c r="F55" s="57"/>
      <c r="G55" s="9">
        <v>-301.02759458290245</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96</v>
      </c>
      <c r="C58" s="9">
        <v>0</v>
      </c>
      <c r="D58" s="63"/>
      <c r="E58" s="9">
        <v>0</v>
      </c>
      <c r="F58" s="57"/>
      <c r="G58" s="9">
        <v>-3</v>
      </c>
      <c r="H58" s="95"/>
    </row>
    <row r="59" spans="2:8" ht="13.5" customHeight="1" x14ac:dyDescent="0.2">
      <c r="B59" s="27" t="s">
        <v>26</v>
      </c>
      <c r="C59" s="30">
        <v>372.91405583545611</v>
      </c>
      <c r="D59" s="64"/>
      <c r="E59" s="30">
        <v>309.31083414706518</v>
      </c>
      <c r="F59" s="64"/>
      <c r="G59" s="30">
        <v>437.05408384653276</v>
      </c>
      <c r="H59" s="96"/>
    </row>
    <row r="60" spans="2:8" ht="13.5" customHeight="1" x14ac:dyDescent="0.2">
      <c r="B60" s="25" t="s">
        <v>27</v>
      </c>
      <c r="C60" s="9">
        <v>-114.74180423089682</v>
      </c>
      <c r="D60" s="63"/>
      <c r="E60" s="9">
        <v>-100.15546605860479</v>
      </c>
      <c r="F60" s="57"/>
      <c r="G60" s="9">
        <v>-147.52908710619084</v>
      </c>
      <c r="H60" s="95"/>
    </row>
    <row r="61" spans="2:8" ht="13.5" customHeight="1" x14ac:dyDescent="0.2">
      <c r="B61" s="27" t="s">
        <v>28</v>
      </c>
      <c r="C61" s="30">
        <v>253.7154646105042</v>
      </c>
      <c r="D61" s="64"/>
      <c r="E61" s="30">
        <v>204.1760816204777</v>
      </c>
      <c r="F61" s="64"/>
      <c r="G61" s="30">
        <v>292.82623617717695</v>
      </c>
      <c r="H61" s="96"/>
    </row>
    <row r="62" spans="2:8" ht="13.5" customHeight="1" x14ac:dyDescent="0.2">
      <c r="B62" s="25"/>
      <c r="C62" s="8"/>
      <c r="D62" s="63"/>
      <c r="E62" s="8"/>
      <c r="F62" s="57"/>
      <c r="G62" s="8"/>
      <c r="H62" s="95"/>
    </row>
    <row r="63" spans="2:8" ht="13.5" customHeight="1" x14ac:dyDescent="0.2">
      <c r="B63" s="27" t="s">
        <v>29</v>
      </c>
      <c r="C63" s="76">
        <v>365.27236318544641</v>
      </c>
      <c r="D63" s="64"/>
      <c r="E63" s="76">
        <v>337.76973296186179</v>
      </c>
      <c r="F63" s="64"/>
      <c r="G63" s="76">
        <v>379.26632000000001</v>
      </c>
      <c r="H63" s="96"/>
    </row>
    <row r="64" spans="2:8" ht="13.5" customHeight="1" x14ac:dyDescent="0.2">
      <c r="B64" s="25" t="s">
        <v>32</v>
      </c>
      <c r="C64" s="83">
        <v>0.18903984176159483</v>
      </c>
      <c r="D64" s="81"/>
      <c r="E64" s="83">
        <v>0.18209097500396448</v>
      </c>
      <c r="F64" s="82"/>
      <c r="G64" s="83">
        <v>0.19106461856165366</v>
      </c>
      <c r="H64" s="102"/>
    </row>
    <row r="65" spans="2:8" x14ac:dyDescent="0.2">
      <c r="B65" s="74" t="s">
        <v>16</v>
      </c>
      <c r="C65" s="133">
        <v>289.53585786202342</v>
      </c>
      <c r="D65" s="124"/>
      <c r="E65" s="133">
        <v>249.83521350949945</v>
      </c>
      <c r="F65" s="124"/>
      <c r="G65" s="133">
        <v>314.86596182571304</v>
      </c>
      <c r="H65" s="216"/>
    </row>
    <row r="66" spans="2:8" x14ac:dyDescent="0.2">
      <c r="B66" s="132" t="s">
        <v>59</v>
      </c>
      <c r="C66" s="136">
        <v>3.1212401503937213</v>
      </c>
      <c r="D66" s="135"/>
      <c r="E66" s="136">
        <v>2.4786087598004398</v>
      </c>
      <c r="F66" s="135"/>
      <c r="G66" s="136">
        <v>4.1074580606661648</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D67 F13:F67 H13:H67">
    <cfRule type="cellIs" dxfId="15" priority="17" stopIfTrue="1" operator="equal">
      <formula>-1</formula>
    </cfRule>
    <cfRule type="cellIs" dxfId="14" priority="1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125</v>
      </c>
      <c r="C2" s="221"/>
      <c r="D2" s="221"/>
      <c r="E2" s="221"/>
      <c r="F2" s="221"/>
      <c r="G2" s="221"/>
      <c r="H2" s="221"/>
    </row>
    <row r="3" spans="2:8" ht="18.75" thickBot="1" x14ac:dyDescent="0.3">
      <c r="B3" s="215"/>
      <c r="C3" s="215"/>
      <c r="D3" s="215"/>
      <c r="E3" s="215"/>
      <c r="F3" s="215"/>
      <c r="G3" s="215"/>
      <c r="H3" s="215"/>
    </row>
    <row r="4" spans="2:8" ht="19.5" thickTop="1" thickBot="1" x14ac:dyDescent="0.3">
      <c r="B4" s="90" t="s">
        <v>39</v>
      </c>
      <c r="C4" s="215"/>
      <c r="D4" s="215"/>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129</v>
      </c>
      <c r="D8" s="228"/>
      <c r="E8" s="226" t="s">
        <v>130</v>
      </c>
      <c r="F8" s="228"/>
      <c r="G8" s="226" t="s">
        <v>131</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90471.541475886974</v>
      </c>
      <c r="D14" s="141"/>
      <c r="E14" s="13">
        <v>36199.999999999985</v>
      </c>
      <c r="F14" s="141"/>
      <c r="G14" s="13">
        <v>144743.08295177395</v>
      </c>
      <c r="H14" s="95"/>
    </row>
    <row r="15" spans="2:8" ht="13.5" customHeight="1" x14ac:dyDescent="0.2">
      <c r="B15" s="25" t="s">
        <v>4</v>
      </c>
      <c r="C15" s="13">
        <v>1853932.1620523334</v>
      </c>
      <c r="D15" s="57"/>
      <c r="E15" s="13">
        <v>1766364.3241046672</v>
      </c>
      <c r="F15" s="57"/>
      <c r="G15" s="13">
        <v>1941499.9999999998</v>
      </c>
      <c r="H15" s="95"/>
    </row>
    <row r="16" spans="2:8" ht="13.5" customHeight="1" x14ac:dyDescent="0.2">
      <c r="B16" s="27" t="s">
        <v>0</v>
      </c>
      <c r="C16" s="15">
        <v>1944403.7035282203</v>
      </c>
      <c r="D16" s="58"/>
      <c r="E16" s="15">
        <v>1911107.4070564411</v>
      </c>
      <c r="F16" s="58"/>
      <c r="G16" s="15">
        <v>1977699.9999999998</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1567592.8562489096</v>
      </c>
      <c r="D19" s="57"/>
      <c r="E19" s="13">
        <v>1514785.712497819</v>
      </c>
      <c r="F19" s="57"/>
      <c r="G19" s="13">
        <v>1620400</v>
      </c>
      <c r="H19" s="95"/>
    </row>
    <row r="20" spans="2:8" ht="13.5" customHeight="1" x14ac:dyDescent="0.2">
      <c r="B20" s="25" t="s">
        <v>7</v>
      </c>
      <c r="C20" s="13">
        <v>67566.436773902504</v>
      </c>
      <c r="D20" s="57"/>
      <c r="E20" s="13">
        <v>67566.436773902504</v>
      </c>
      <c r="F20" s="57"/>
      <c r="G20" s="13">
        <v>67566.436773902504</v>
      </c>
      <c r="H20" s="95"/>
    </row>
    <row r="21" spans="2:8" ht="13.5" customHeight="1" x14ac:dyDescent="0.2">
      <c r="B21" s="27" t="s">
        <v>8</v>
      </c>
      <c r="C21" s="15">
        <v>1582352.1492717215</v>
      </c>
      <c r="D21" s="58"/>
      <c r="E21" s="15">
        <v>1582352.1492717215</v>
      </c>
      <c r="F21" s="58"/>
      <c r="G21" s="15">
        <v>1582352.1492717215</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1355414.5923645662</v>
      </c>
      <c r="D24" s="57"/>
      <c r="E24" s="13">
        <v>1348829.1847291323</v>
      </c>
      <c r="F24" s="57"/>
      <c r="G24" s="13">
        <v>1362000</v>
      </c>
      <c r="H24" s="95"/>
    </row>
    <row r="25" spans="2:8" ht="13.5" customHeight="1" x14ac:dyDescent="0.2">
      <c r="B25" s="25" t="s">
        <v>11</v>
      </c>
      <c r="C25" s="13">
        <v>51855.698788315771</v>
      </c>
      <c r="D25" s="57"/>
      <c r="E25" s="13">
        <v>51855.698788315771</v>
      </c>
      <c r="F25" s="57"/>
      <c r="G25" s="13">
        <v>51855.698788315771</v>
      </c>
      <c r="H25" s="95"/>
    </row>
    <row r="26" spans="2:8" ht="13.5" customHeight="1" x14ac:dyDescent="0.2">
      <c r="B26" s="27" t="s">
        <v>12</v>
      </c>
      <c r="C26" s="15">
        <v>1400684.8835174481</v>
      </c>
      <c r="D26" s="58"/>
      <c r="E26" s="15">
        <v>1400684.8835174481</v>
      </c>
      <c r="F26" s="58"/>
      <c r="G26" s="15">
        <v>1400684.8835174481</v>
      </c>
      <c r="H26" s="96"/>
    </row>
    <row r="27" spans="2:8" ht="13.5" customHeight="1" x14ac:dyDescent="0.2">
      <c r="B27" s="25"/>
      <c r="C27" s="14"/>
      <c r="D27" s="57"/>
      <c r="E27" s="14"/>
      <c r="F27" s="57"/>
      <c r="G27" s="14"/>
      <c r="H27" s="95"/>
    </row>
    <row r="28" spans="2:8" ht="13.5" customHeight="1" x14ac:dyDescent="0.2">
      <c r="B28" s="27" t="s">
        <v>30</v>
      </c>
      <c r="C28" s="16">
        <v>4894144.4398456104</v>
      </c>
      <c r="D28" s="58"/>
      <c r="E28" s="16">
        <v>4894144.4398456104</v>
      </c>
      <c r="F28" s="58"/>
      <c r="G28" s="16">
        <v>4894144.4398456104</v>
      </c>
      <c r="H28" s="96"/>
    </row>
    <row r="29" spans="2:8" x14ac:dyDescent="0.2">
      <c r="B29" s="28" t="s">
        <v>13</v>
      </c>
      <c r="C29" s="19">
        <v>1212700</v>
      </c>
      <c r="D29" s="59"/>
      <c r="E29" s="19">
        <v>1203200</v>
      </c>
      <c r="F29" s="59"/>
      <c r="G29" s="19">
        <v>1222200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565.52249089375096</v>
      </c>
      <c r="D36" s="63"/>
      <c r="E36" s="9">
        <v>525.02972198619898</v>
      </c>
      <c r="F36" s="57"/>
      <c r="G36" s="9">
        <v>573.39430953505507</v>
      </c>
      <c r="H36" s="95"/>
    </row>
    <row r="37" spans="2:10" ht="13.5" customHeight="1" x14ac:dyDescent="0.2">
      <c r="B37" s="187" t="s">
        <v>88</v>
      </c>
      <c r="C37" s="9">
        <v>621.88862822956003</v>
      </c>
      <c r="D37" s="63"/>
      <c r="E37" s="9">
        <v>573.12473876359172</v>
      </c>
      <c r="F37" s="57"/>
      <c r="G37" s="9">
        <v>629.21964846917581</v>
      </c>
      <c r="H37" s="95"/>
    </row>
    <row r="38" spans="2:10" ht="13.5" customHeight="1" x14ac:dyDescent="0.2">
      <c r="B38" s="187" t="s">
        <v>89</v>
      </c>
      <c r="C38" s="9">
        <v>251.74868712029473</v>
      </c>
      <c r="D38" s="63"/>
      <c r="E38" s="9">
        <v>211.86296612695244</v>
      </c>
      <c r="F38" s="57"/>
      <c r="G38" s="9">
        <v>265.47037000925758</v>
      </c>
      <c r="H38" s="95"/>
    </row>
    <row r="39" spans="2:10" s="189" customFormat="1" ht="13.5" customHeight="1" x14ac:dyDescent="0.2">
      <c r="B39" s="188" t="s">
        <v>94</v>
      </c>
      <c r="C39" s="190">
        <v>1384.5489157942027</v>
      </c>
      <c r="D39" s="65"/>
      <c r="E39" s="190">
        <v>0</v>
      </c>
      <c r="F39" s="67"/>
      <c r="G39" s="190">
        <v>1456.3089857146294</v>
      </c>
      <c r="H39" s="100"/>
    </row>
    <row r="40" spans="2:10" ht="13.5" customHeight="1" x14ac:dyDescent="0.2">
      <c r="B40" s="187" t="s">
        <v>90</v>
      </c>
      <c r="C40" s="9">
        <v>254.0013674012061</v>
      </c>
      <c r="D40" s="63"/>
      <c r="E40" s="9">
        <v>233.8861513796312</v>
      </c>
      <c r="F40" s="57"/>
      <c r="G40" s="9">
        <v>281.3586512060337</v>
      </c>
      <c r="H40" s="95"/>
    </row>
    <row r="41" spans="2:10" s="189" customFormat="1" ht="13.5" customHeight="1" x14ac:dyDescent="0.2">
      <c r="B41" s="188" t="s">
        <v>95</v>
      </c>
      <c r="C41" s="190">
        <v>1682.8187442428496</v>
      </c>
      <c r="D41" s="65"/>
      <c r="E41" s="190">
        <v>1601.6582149993792</v>
      </c>
      <c r="F41" s="67"/>
      <c r="G41" s="190">
        <v>1712.3732012804419</v>
      </c>
      <c r="H41" s="100"/>
    </row>
    <row r="42" spans="2:10" ht="13.5" customHeight="1" x14ac:dyDescent="0.2">
      <c r="B42" s="187" t="s">
        <v>14</v>
      </c>
      <c r="C42" s="9">
        <v>147.07782698577392</v>
      </c>
      <c r="D42" s="63"/>
      <c r="E42" s="9">
        <v>131.23492031999996</v>
      </c>
      <c r="F42" s="57"/>
      <c r="G42" s="9">
        <v>204.09278340535008</v>
      </c>
      <c r="H42" s="95"/>
    </row>
    <row r="43" spans="2:10" ht="13.5" customHeight="1" x14ac:dyDescent="0.2">
      <c r="B43" s="187" t="s">
        <v>92</v>
      </c>
      <c r="C43" s="9">
        <v>158.89257499999999</v>
      </c>
      <c r="D43" s="63"/>
      <c r="E43" s="9">
        <v>114.5988</v>
      </c>
      <c r="F43" s="57"/>
      <c r="G43" s="9">
        <v>211.15431703364894</v>
      </c>
      <c r="H43" s="95"/>
      <c r="J43" s="40"/>
    </row>
    <row r="44" spans="2:10" ht="13.5" customHeight="1" x14ac:dyDescent="0.2">
      <c r="B44" s="27" t="s">
        <v>17</v>
      </c>
      <c r="C44" s="30">
        <v>1969.7859735961997</v>
      </c>
      <c r="D44" s="64"/>
      <c r="E44" s="30">
        <v>1941.8172311575463</v>
      </c>
      <c r="F44" s="58"/>
      <c r="G44" s="30">
        <v>2069.201984685792</v>
      </c>
      <c r="H44" s="96"/>
    </row>
    <row r="45" spans="2:10" ht="13.5" customHeight="1" x14ac:dyDescent="0.2">
      <c r="B45" s="25"/>
      <c r="C45" s="8"/>
      <c r="D45" s="63"/>
      <c r="E45" s="8"/>
      <c r="F45" s="57"/>
      <c r="G45" s="8"/>
      <c r="H45" s="95"/>
    </row>
    <row r="46" spans="2:10" ht="13.5" customHeight="1" x14ac:dyDescent="0.2">
      <c r="B46" s="26" t="s">
        <v>18</v>
      </c>
      <c r="C46" s="4">
        <v>1969.7859735961997</v>
      </c>
      <c r="D46" s="65"/>
      <c r="E46" s="4">
        <v>1941.8172311575463</v>
      </c>
      <c r="F46" s="67"/>
      <c r="G46" s="4">
        <v>2069.201984685792</v>
      </c>
      <c r="H46" s="100"/>
    </row>
    <row r="47" spans="2:10" ht="13.5" customHeight="1" x14ac:dyDescent="0.2">
      <c r="B47" s="25" t="s">
        <v>21</v>
      </c>
      <c r="C47" s="9">
        <v>-925.73760138306216</v>
      </c>
      <c r="D47" s="63"/>
      <c r="E47" s="9">
        <v>-902.15010587929009</v>
      </c>
      <c r="F47" s="57"/>
      <c r="G47" s="9">
        <v>-985.19313830311467</v>
      </c>
      <c r="H47" s="95"/>
    </row>
    <row r="48" spans="2:10" ht="12.75" customHeight="1" x14ac:dyDescent="0.2">
      <c r="B48" s="27" t="s">
        <v>22</v>
      </c>
      <c r="C48" s="30">
        <v>1044.0483722131376</v>
      </c>
      <c r="D48" s="122"/>
      <c r="E48" s="30">
        <v>1039.6671252782562</v>
      </c>
      <c r="F48" s="123"/>
      <c r="G48" s="30">
        <v>1084.0088463826773</v>
      </c>
      <c r="H48" s="124"/>
    </row>
    <row r="49" spans="2:8" ht="12.75" customHeight="1" x14ac:dyDescent="0.2">
      <c r="B49" s="26" t="s">
        <v>23</v>
      </c>
      <c r="C49" s="5">
        <v>0.53003137711811343</v>
      </c>
      <c r="D49" s="127"/>
      <c r="E49" s="5">
        <v>0.53540936221813995</v>
      </c>
      <c r="F49" s="128"/>
      <c r="G49" s="5">
        <v>0.52387773373766788</v>
      </c>
      <c r="H49" s="129"/>
    </row>
    <row r="50" spans="2:8" ht="13.5" customHeight="1" x14ac:dyDescent="0.2">
      <c r="B50" s="31" t="s">
        <v>1</v>
      </c>
      <c r="C50" s="32">
        <v>-372.4563572434426</v>
      </c>
      <c r="D50" s="66"/>
      <c r="E50" s="32">
        <v>-341.13111323326586</v>
      </c>
      <c r="F50" s="71"/>
      <c r="G50" s="32">
        <v>-422.69108669652258</v>
      </c>
      <c r="H50" s="101"/>
    </row>
    <row r="51" spans="2:8" ht="13.5" customHeight="1" x14ac:dyDescent="0.2">
      <c r="B51" s="25" t="s">
        <v>19</v>
      </c>
      <c r="C51" s="9">
        <v>-8.3231999999999999</v>
      </c>
      <c r="D51" s="63"/>
      <c r="E51" s="9">
        <v>-8.3000000000000007</v>
      </c>
      <c r="F51" s="57"/>
      <c r="G51" s="9">
        <v>-10.088701875000003</v>
      </c>
      <c r="H51" s="95"/>
    </row>
    <row r="52" spans="2:8" ht="13.5" customHeight="1" x14ac:dyDescent="0.2">
      <c r="B52" s="25" t="s">
        <v>20</v>
      </c>
      <c r="C52" s="9">
        <v>0</v>
      </c>
      <c r="D52" s="63"/>
      <c r="E52" s="9">
        <v>0</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673.36848311158542</v>
      </c>
      <c r="D54" s="64"/>
      <c r="E54" s="52">
        <v>611.332866533897</v>
      </c>
      <c r="F54" s="58"/>
      <c r="G54" s="52">
        <v>703.23348913923473</v>
      </c>
      <c r="H54" s="96"/>
    </row>
    <row r="55" spans="2:8" ht="13.5" customHeight="1" x14ac:dyDescent="0.2">
      <c r="B55" s="25" t="s">
        <v>25</v>
      </c>
      <c r="C55" s="9">
        <v>-252.37524769834522</v>
      </c>
      <c r="D55" s="63"/>
      <c r="E55" s="9">
        <v>-201.7221911853008</v>
      </c>
      <c r="F55" s="57"/>
      <c r="G55" s="9">
        <v>-318.36096352079147</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96</v>
      </c>
      <c r="C58" s="9">
        <v>0</v>
      </c>
      <c r="D58" s="63"/>
      <c r="E58" s="9">
        <v>0</v>
      </c>
      <c r="F58" s="57"/>
      <c r="G58" s="9">
        <v>-3</v>
      </c>
      <c r="H58" s="95"/>
    </row>
    <row r="59" spans="2:8" ht="13.5" customHeight="1" x14ac:dyDescent="0.2">
      <c r="B59" s="27" t="s">
        <v>26</v>
      </c>
      <c r="C59" s="30">
        <v>409.6106753485962</v>
      </c>
      <c r="D59" s="64"/>
      <c r="E59" s="30">
        <v>309.73633739070539</v>
      </c>
      <c r="F59" s="64"/>
      <c r="G59" s="30">
        <v>485.55294043894611</v>
      </c>
      <c r="H59" s="96"/>
    </row>
    <row r="60" spans="2:8" ht="13.5" customHeight="1" x14ac:dyDescent="0.2">
      <c r="B60" s="25" t="s">
        <v>27</v>
      </c>
      <c r="C60" s="9">
        <v>-132.51655405018738</v>
      </c>
      <c r="D60" s="63"/>
      <c r="E60" s="9">
        <v>-105.27938107910076</v>
      </c>
      <c r="F60" s="57"/>
      <c r="G60" s="9">
        <v>-160.23247034485223</v>
      </c>
      <c r="H60" s="95"/>
    </row>
    <row r="61" spans="2:8" ht="13.5" customHeight="1" x14ac:dyDescent="0.2">
      <c r="B61" s="27" t="s">
        <v>28</v>
      </c>
      <c r="C61" s="30">
        <v>294.91968625098929</v>
      </c>
      <c r="D61" s="64"/>
      <c r="E61" s="30">
        <v>204.45695631160464</v>
      </c>
      <c r="F61" s="64"/>
      <c r="G61" s="30">
        <v>325.32047009409388</v>
      </c>
      <c r="H61" s="96"/>
    </row>
    <row r="62" spans="2:8" ht="13.5" customHeight="1" x14ac:dyDescent="0.2">
      <c r="B62" s="25"/>
      <c r="C62" s="8"/>
      <c r="D62" s="63"/>
      <c r="E62" s="8"/>
      <c r="F62" s="57"/>
      <c r="G62" s="8"/>
      <c r="H62" s="95"/>
    </row>
    <row r="63" spans="2:8" ht="13.5" customHeight="1" x14ac:dyDescent="0.2">
      <c r="B63" s="27" t="s">
        <v>29</v>
      </c>
      <c r="C63" s="76">
        <v>364.06443356363616</v>
      </c>
      <c r="D63" s="64"/>
      <c r="E63" s="76">
        <v>325.78259001593881</v>
      </c>
      <c r="F63" s="64"/>
      <c r="G63" s="76">
        <v>375.26192008874693</v>
      </c>
      <c r="H63" s="96"/>
    </row>
    <row r="64" spans="2:8" ht="13.5" customHeight="1" x14ac:dyDescent="0.2">
      <c r="B64" s="25" t="s">
        <v>32</v>
      </c>
      <c r="C64" s="83">
        <v>0.18482436084107698</v>
      </c>
      <c r="D64" s="81"/>
      <c r="E64" s="83">
        <v>0.16777201519719492</v>
      </c>
      <c r="F64" s="82"/>
      <c r="G64" s="83">
        <v>0.18135586707632623</v>
      </c>
      <c r="H64" s="102"/>
    </row>
    <row r="65" spans="2:8" x14ac:dyDescent="0.2">
      <c r="B65" s="74" t="s">
        <v>16</v>
      </c>
      <c r="C65" s="133">
        <v>324.40847356398308</v>
      </c>
      <c r="D65" s="124"/>
      <c r="E65" s="133">
        <v>254.85634875654171</v>
      </c>
      <c r="F65" s="124"/>
      <c r="G65" s="133">
        <v>376.07245241192516</v>
      </c>
      <c r="H65" s="216"/>
    </row>
    <row r="66" spans="2:8" x14ac:dyDescent="0.2">
      <c r="B66" s="132" t="s">
        <v>59</v>
      </c>
      <c r="C66" s="136">
        <v>3.1740837723026205</v>
      </c>
      <c r="D66" s="135"/>
      <c r="E66" s="136">
        <v>3.131306496726221</v>
      </c>
      <c r="F66" s="135"/>
      <c r="G66" s="136">
        <v>4.1731554929557415</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71:H71"/>
    <mergeCell ref="B2:H2"/>
    <mergeCell ref="C8:C9"/>
    <mergeCell ref="D8:D9"/>
    <mergeCell ref="E8:E9"/>
    <mergeCell ref="F8:F9"/>
    <mergeCell ref="G8:G9"/>
    <mergeCell ref="H8:H9"/>
  </mergeCells>
  <conditionalFormatting sqref="D13:D67 F13:F67 H13:H67">
    <cfRule type="cellIs" dxfId="13" priority="1" stopIfTrue="1" operator="equal">
      <formula>-1</formula>
    </cfRule>
    <cfRule type="cellIs" dxfId="12"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110</v>
      </c>
      <c r="C2" s="221"/>
      <c r="D2" s="221"/>
      <c r="E2" s="221"/>
      <c r="F2" s="221"/>
      <c r="G2" s="221"/>
      <c r="H2" s="221"/>
    </row>
    <row r="3" spans="2:8" ht="18.75" thickBot="1" x14ac:dyDescent="0.3">
      <c r="B3" s="205"/>
      <c r="C3" s="205"/>
      <c r="D3" s="205"/>
      <c r="E3" s="205"/>
      <c r="F3" s="205"/>
      <c r="G3" s="205"/>
      <c r="H3" s="205"/>
    </row>
    <row r="4" spans="2:8" ht="19.5" thickTop="1" thickBot="1" x14ac:dyDescent="0.3">
      <c r="B4" s="90" t="s">
        <v>39</v>
      </c>
      <c r="C4" s="202"/>
      <c r="D4" s="202"/>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67</v>
      </c>
      <c r="D8" s="228"/>
      <c r="E8" s="226" t="s">
        <v>66</v>
      </c>
      <c r="F8" s="228"/>
      <c r="G8" s="226" t="s">
        <v>65</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285149.99999999988</v>
      </c>
      <c r="D14" s="141"/>
      <c r="E14" s="13">
        <v>168132.51654318583</v>
      </c>
      <c r="F14" s="141"/>
      <c r="G14" s="13">
        <v>319200</v>
      </c>
      <c r="H14" s="95"/>
    </row>
    <row r="15" spans="2:8" ht="13.5" customHeight="1" x14ac:dyDescent="0.2">
      <c r="B15" s="25" t="s">
        <v>4</v>
      </c>
      <c r="C15" s="13">
        <v>1748909.02</v>
      </c>
      <c r="D15" s="57"/>
      <c r="E15" s="13">
        <v>1702100</v>
      </c>
      <c r="F15" s="57"/>
      <c r="G15" s="13">
        <v>1859079.4834568142</v>
      </c>
      <c r="H15" s="95"/>
    </row>
    <row r="16" spans="2:8" ht="13.5" customHeight="1" x14ac:dyDescent="0.2">
      <c r="B16" s="27" t="s">
        <v>0</v>
      </c>
      <c r="C16" s="15">
        <v>2032700</v>
      </c>
      <c r="D16" s="58"/>
      <c r="E16" s="15">
        <v>1984834.4100304451</v>
      </c>
      <c r="F16" s="58"/>
      <c r="G16" s="15">
        <v>2070200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1542591.5</v>
      </c>
      <c r="D19" s="57"/>
      <c r="E19" s="13">
        <v>1522300</v>
      </c>
      <c r="F19" s="57"/>
      <c r="G19" s="13">
        <v>1559800</v>
      </c>
      <c r="H19" s="95"/>
    </row>
    <row r="20" spans="2:8" ht="13.5" customHeight="1" x14ac:dyDescent="0.2">
      <c r="B20" s="25" t="s">
        <v>7</v>
      </c>
      <c r="C20" s="13">
        <v>69200</v>
      </c>
      <c r="D20" s="57"/>
      <c r="E20" s="13">
        <v>64900.000000000007</v>
      </c>
      <c r="F20" s="57"/>
      <c r="G20" s="13">
        <v>81400</v>
      </c>
      <c r="H20" s="95"/>
    </row>
    <row r="21" spans="2:8" ht="13.5" customHeight="1" x14ac:dyDescent="0.2">
      <c r="B21" s="27" t="s">
        <v>8</v>
      </c>
      <c r="C21" s="15">
        <v>1618300</v>
      </c>
      <c r="D21" s="58"/>
      <c r="E21" s="15">
        <v>1516000</v>
      </c>
      <c r="F21" s="58"/>
      <c r="G21" s="15">
        <v>1631362.527794735</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1223600</v>
      </c>
      <c r="D24" s="57"/>
      <c r="E24" s="13">
        <v>1141000</v>
      </c>
      <c r="F24" s="57"/>
      <c r="G24" s="13">
        <v>1239600</v>
      </c>
      <c r="H24" s="95"/>
    </row>
    <row r="25" spans="2:8" ht="13.5" customHeight="1" x14ac:dyDescent="0.2">
      <c r="B25" s="25" t="s">
        <v>11</v>
      </c>
      <c r="C25" s="13">
        <v>42900</v>
      </c>
      <c r="D25" s="57"/>
      <c r="E25" s="13">
        <v>40100</v>
      </c>
      <c r="F25" s="57"/>
      <c r="G25" s="13">
        <v>56400</v>
      </c>
      <c r="H25" s="95"/>
    </row>
    <row r="26" spans="2:8" ht="13.5" customHeight="1" x14ac:dyDescent="0.2">
      <c r="B26" s="27" t="s">
        <v>12</v>
      </c>
      <c r="C26" s="15">
        <v>1256891.4920501511</v>
      </c>
      <c r="D26" s="58"/>
      <c r="E26" s="15">
        <v>1181100</v>
      </c>
      <c r="F26" s="58"/>
      <c r="G26" s="15">
        <v>1282400</v>
      </c>
      <c r="H26" s="96"/>
    </row>
    <row r="27" spans="2:8" ht="13.5" customHeight="1" x14ac:dyDescent="0.2">
      <c r="B27" s="25"/>
      <c r="C27" s="14"/>
      <c r="D27" s="57"/>
      <c r="E27" s="14"/>
      <c r="F27" s="57"/>
      <c r="G27" s="14"/>
      <c r="H27" s="95"/>
    </row>
    <row r="28" spans="2:8" ht="13.5" customHeight="1" x14ac:dyDescent="0.2">
      <c r="B28" s="27" t="s">
        <v>30</v>
      </c>
      <c r="C28" s="16">
        <v>4891904.4119437411</v>
      </c>
      <c r="D28" s="58"/>
      <c r="E28" s="16">
        <v>4746400</v>
      </c>
      <c r="F28" s="58"/>
      <c r="G28" s="16">
        <v>4936300</v>
      </c>
      <c r="H28" s="96"/>
    </row>
    <row r="29" spans="2:8" x14ac:dyDescent="0.2">
      <c r="B29" s="28" t="s">
        <v>13</v>
      </c>
      <c r="C29" s="19">
        <v>4264700</v>
      </c>
      <c r="D29" s="59"/>
      <c r="E29" s="19">
        <v>3912900</v>
      </c>
      <c r="F29" s="59"/>
      <c r="G29" s="19">
        <v>4756246.1359083308</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554.4</v>
      </c>
      <c r="D36" s="63"/>
      <c r="E36" s="9">
        <v>532</v>
      </c>
      <c r="F36" s="57"/>
      <c r="G36" s="9">
        <v>566.37308204891588</v>
      </c>
      <c r="H36" s="95"/>
    </row>
    <row r="37" spans="2:10" ht="13.5" customHeight="1" x14ac:dyDescent="0.2">
      <c r="B37" s="187" t="s">
        <v>88</v>
      </c>
      <c r="C37" s="9">
        <v>569.20568226952628</v>
      </c>
      <c r="D37" s="63"/>
      <c r="E37" s="9">
        <v>528</v>
      </c>
      <c r="F37" s="57"/>
      <c r="G37" s="9">
        <v>587.29999999999995</v>
      </c>
      <c r="H37" s="95"/>
    </row>
    <row r="38" spans="2:10" ht="13.5" customHeight="1" x14ac:dyDescent="0.2">
      <c r="B38" s="187" t="s">
        <v>89</v>
      </c>
      <c r="C38" s="9">
        <v>235.22337617421258</v>
      </c>
      <c r="D38" s="63"/>
      <c r="E38" s="9">
        <v>215</v>
      </c>
      <c r="F38" s="57"/>
      <c r="G38" s="9">
        <v>240.59009043458207</v>
      </c>
      <c r="H38" s="95"/>
    </row>
    <row r="39" spans="2:10" s="189" customFormat="1" ht="13.5" customHeight="1" x14ac:dyDescent="0.2">
      <c r="B39" s="188" t="s">
        <v>94</v>
      </c>
      <c r="C39" s="190">
        <v>1361.4277662256095</v>
      </c>
      <c r="D39" s="65"/>
      <c r="E39" s="190">
        <v>1275</v>
      </c>
      <c r="F39" s="67"/>
      <c r="G39" s="190">
        <v>1374.9999999999998</v>
      </c>
      <c r="H39" s="100"/>
    </row>
    <row r="40" spans="2:10" ht="13.5" customHeight="1" x14ac:dyDescent="0.2">
      <c r="B40" s="187" t="s">
        <v>90</v>
      </c>
      <c r="C40" s="9">
        <v>866.67844111376678</v>
      </c>
      <c r="D40" s="63"/>
      <c r="E40" s="9">
        <v>541.4</v>
      </c>
      <c r="F40" s="57"/>
      <c r="G40" s="9">
        <v>914.89238392937546</v>
      </c>
      <c r="H40" s="95"/>
    </row>
    <row r="41" spans="2:10" s="189" customFormat="1" ht="13.5" customHeight="1" x14ac:dyDescent="0.2">
      <c r="B41" s="188" t="s">
        <v>95</v>
      </c>
      <c r="C41" s="190">
        <v>2118.4387142904061</v>
      </c>
      <c r="D41" s="65"/>
      <c r="E41" s="190">
        <v>1570.3342686445746</v>
      </c>
      <c r="F41" s="67"/>
      <c r="G41" s="190">
        <v>2280.9248423582294</v>
      </c>
      <c r="H41" s="100"/>
    </row>
    <row r="42" spans="2:10" ht="13.5" customHeight="1" x14ac:dyDescent="0.2">
      <c r="B42" s="187" t="s">
        <v>14</v>
      </c>
      <c r="C42" s="9">
        <v>125.37</v>
      </c>
      <c r="D42" s="63"/>
      <c r="E42" s="9">
        <v>115</v>
      </c>
      <c r="F42" s="57"/>
      <c r="G42" s="9">
        <v>144</v>
      </c>
      <c r="H42" s="95"/>
    </row>
    <row r="43" spans="2:10" ht="13.5" customHeight="1" x14ac:dyDescent="0.2">
      <c r="B43" s="187" t="s">
        <v>92</v>
      </c>
      <c r="C43" s="9">
        <v>165.13816320000001</v>
      </c>
      <c r="D43" s="63"/>
      <c r="E43" s="9">
        <v>151</v>
      </c>
      <c r="F43" s="57"/>
      <c r="G43" s="9">
        <v>422.2</v>
      </c>
      <c r="H43" s="95"/>
      <c r="J43" s="40"/>
    </row>
    <row r="44" spans="2:10" ht="13.5" customHeight="1" x14ac:dyDescent="0.2">
      <c r="B44" s="27" t="s">
        <v>17</v>
      </c>
      <c r="C44" s="30">
        <v>2479.175676322287</v>
      </c>
      <c r="D44" s="64"/>
      <c r="E44" s="30">
        <v>2326.625995366262</v>
      </c>
      <c r="F44" s="58"/>
      <c r="G44" s="30">
        <v>2570.5932023582291</v>
      </c>
      <c r="H44" s="96"/>
    </row>
    <row r="45" spans="2:10" ht="13.5" customHeight="1" x14ac:dyDescent="0.2">
      <c r="B45" s="25"/>
      <c r="C45" s="8"/>
      <c r="D45" s="63"/>
      <c r="E45" s="8"/>
      <c r="F45" s="57"/>
      <c r="G45" s="8"/>
      <c r="H45" s="95"/>
    </row>
    <row r="46" spans="2:10" ht="13.5" customHeight="1" x14ac:dyDescent="0.2">
      <c r="B46" s="26" t="s">
        <v>18</v>
      </c>
      <c r="C46" s="4">
        <v>2479.175676322287</v>
      </c>
      <c r="D46" s="65"/>
      <c r="E46" s="4">
        <v>2326.625995366262</v>
      </c>
      <c r="F46" s="67"/>
      <c r="G46" s="4">
        <v>2570.5932023582291</v>
      </c>
      <c r="H46" s="100"/>
    </row>
    <row r="47" spans="2:10" ht="13.5" customHeight="1" x14ac:dyDescent="0.2">
      <c r="B47" s="25" t="s">
        <v>21</v>
      </c>
      <c r="C47" s="9">
        <v>-1352.0760299727406</v>
      </c>
      <c r="D47" s="63"/>
      <c r="E47" s="9">
        <v>-1251.625995366262</v>
      </c>
      <c r="F47" s="57"/>
      <c r="G47" s="9">
        <v>-1277.6993839352574</v>
      </c>
      <c r="H47" s="95"/>
    </row>
    <row r="48" spans="2:10" ht="12.75" customHeight="1" x14ac:dyDescent="0.2">
      <c r="B48" s="27" t="s">
        <v>22</v>
      </c>
      <c r="C48" s="30">
        <v>1127.0996463495464</v>
      </c>
      <c r="D48" s="122"/>
      <c r="E48" s="30">
        <v>1075</v>
      </c>
      <c r="F48" s="123"/>
      <c r="G48" s="30">
        <v>1292.8938184229717</v>
      </c>
      <c r="H48" s="124"/>
    </row>
    <row r="49" spans="2:8" ht="12.75" customHeight="1" x14ac:dyDescent="0.2">
      <c r="B49" s="26" t="s">
        <v>23</v>
      </c>
      <c r="C49" s="5">
        <v>0.45462677659920142</v>
      </c>
      <c r="D49" s="127"/>
      <c r="E49" s="5">
        <v>0.4620424606881311</v>
      </c>
      <c r="F49" s="128"/>
      <c r="G49" s="5">
        <v>0.50295543349172778</v>
      </c>
      <c r="H49" s="129"/>
    </row>
    <row r="50" spans="2:8" ht="13.5" customHeight="1" x14ac:dyDescent="0.2">
      <c r="B50" s="31" t="s">
        <v>1</v>
      </c>
      <c r="C50" s="32">
        <v>-520.0715276596311</v>
      </c>
      <c r="D50" s="66"/>
      <c r="E50" s="32">
        <v>-475</v>
      </c>
      <c r="F50" s="71"/>
      <c r="G50" s="32">
        <v>-583.44027445851327</v>
      </c>
      <c r="H50" s="101"/>
    </row>
    <row r="51" spans="2:8" ht="13.5" customHeight="1" x14ac:dyDescent="0.2">
      <c r="B51" s="25" t="s">
        <v>19</v>
      </c>
      <c r="C51" s="9">
        <v>-9.1045000000000016</v>
      </c>
      <c r="D51" s="63"/>
      <c r="E51" s="9">
        <v>0</v>
      </c>
      <c r="F51" s="57"/>
      <c r="G51" s="9">
        <v>-16.5</v>
      </c>
      <c r="H51" s="95"/>
    </row>
    <row r="52" spans="2:8" ht="13.5" customHeight="1" x14ac:dyDescent="0.2">
      <c r="B52" s="25" t="s">
        <v>20</v>
      </c>
      <c r="C52" s="9">
        <v>0</v>
      </c>
      <c r="D52" s="63"/>
      <c r="E52" s="9">
        <v>0</v>
      </c>
      <c r="F52" s="57"/>
      <c r="G52" s="9">
        <v>-40</v>
      </c>
      <c r="H52" s="95"/>
    </row>
    <row r="53" spans="2:8" ht="13.5" customHeight="1" x14ac:dyDescent="0.2">
      <c r="B53" s="25" t="s">
        <v>61</v>
      </c>
      <c r="C53" s="9">
        <v>0</v>
      </c>
      <c r="D53" s="63"/>
      <c r="E53" s="9">
        <v>0</v>
      </c>
      <c r="F53" s="57"/>
      <c r="G53" s="9">
        <v>0</v>
      </c>
      <c r="H53" s="95"/>
    </row>
    <row r="54" spans="2:8" ht="13.5" customHeight="1" x14ac:dyDescent="0.2">
      <c r="B54" s="27" t="s">
        <v>63</v>
      </c>
      <c r="C54" s="52">
        <v>605.1157042739153</v>
      </c>
      <c r="D54" s="64"/>
      <c r="E54" s="52">
        <v>513</v>
      </c>
      <c r="F54" s="58"/>
      <c r="G54" s="52">
        <v>767.89381842297166</v>
      </c>
      <c r="H54" s="96"/>
    </row>
    <row r="55" spans="2:8" ht="13.5" customHeight="1" x14ac:dyDescent="0.2">
      <c r="B55" s="25" t="s">
        <v>25</v>
      </c>
      <c r="C55" s="9">
        <v>-297.88825258355962</v>
      </c>
      <c r="D55" s="63"/>
      <c r="E55" s="9">
        <v>-249.68234566295911</v>
      </c>
      <c r="F55" s="57"/>
      <c r="G55" s="9">
        <v>-337.66022185025452</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-7.4119999999999999</v>
      </c>
      <c r="H57" s="95"/>
    </row>
    <row r="58" spans="2:8" ht="13.5" customHeight="1" x14ac:dyDescent="0.2">
      <c r="B58" s="25" t="s">
        <v>96</v>
      </c>
      <c r="C58" s="9">
        <v>0</v>
      </c>
      <c r="D58" s="63"/>
      <c r="E58" s="9">
        <v>-5.2</v>
      </c>
      <c r="F58" s="57"/>
      <c r="G58" s="9">
        <v>0.34399999999999997</v>
      </c>
      <c r="H58" s="95"/>
    </row>
    <row r="59" spans="2:8" ht="13.5" customHeight="1" x14ac:dyDescent="0.2">
      <c r="B59" s="27" t="s">
        <v>26</v>
      </c>
      <c r="C59" s="30">
        <v>305.5272699413249</v>
      </c>
      <c r="D59" s="64"/>
      <c r="E59" s="30">
        <v>231</v>
      </c>
      <c r="F59" s="64"/>
      <c r="G59" s="30">
        <v>477.89381842297166</v>
      </c>
      <c r="H59" s="96"/>
    </row>
    <row r="60" spans="2:8" ht="13.5" customHeight="1" x14ac:dyDescent="0.2">
      <c r="B60" s="25" t="s">
        <v>27</v>
      </c>
      <c r="C60" s="9">
        <v>-100.53820109414212</v>
      </c>
      <c r="D60" s="63"/>
      <c r="E60" s="9">
        <v>-78</v>
      </c>
      <c r="F60" s="57"/>
      <c r="G60" s="9">
        <v>-115.86297361072002</v>
      </c>
      <c r="H60" s="95"/>
    </row>
    <row r="61" spans="2:8" ht="13.5" customHeight="1" x14ac:dyDescent="0.2">
      <c r="B61" s="27" t="s">
        <v>28</v>
      </c>
      <c r="C61" s="30">
        <v>199.11065284063719</v>
      </c>
      <c r="D61" s="64"/>
      <c r="E61" s="30">
        <v>146.66999999999928</v>
      </c>
      <c r="F61" s="64"/>
      <c r="G61" s="30">
        <v>398.77744771046406</v>
      </c>
      <c r="H61" s="96"/>
    </row>
    <row r="62" spans="2:8" ht="13.5" customHeight="1" x14ac:dyDescent="0.2">
      <c r="B62" s="25"/>
      <c r="C62" s="8"/>
      <c r="D62" s="63"/>
      <c r="E62" s="8"/>
      <c r="F62" s="57"/>
      <c r="G62" s="8"/>
      <c r="H62" s="95"/>
    </row>
    <row r="63" spans="2:8" ht="13.5" customHeight="1" x14ac:dyDescent="0.2">
      <c r="B63" s="27" t="s">
        <v>29</v>
      </c>
      <c r="C63" s="76">
        <v>564.36448421744035</v>
      </c>
      <c r="D63" s="64"/>
      <c r="E63" s="76">
        <v>358.590811492071</v>
      </c>
      <c r="F63" s="64"/>
      <c r="G63" s="76">
        <v>636.79086501695747</v>
      </c>
      <c r="H63" s="96"/>
    </row>
    <row r="64" spans="2:8" ht="13.5" customHeight="1" x14ac:dyDescent="0.2">
      <c r="B64" s="25" t="s">
        <v>32</v>
      </c>
      <c r="C64" s="83">
        <v>0.22764198987892711</v>
      </c>
      <c r="D64" s="81"/>
      <c r="E64" s="83">
        <v>0.15412481946227929</v>
      </c>
      <c r="F64" s="82"/>
      <c r="G64" s="83">
        <v>0.24772136813898588</v>
      </c>
      <c r="H64" s="102"/>
    </row>
    <row r="65" spans="2:8" x14ac:dyDescent="0.2">
      <c r="B65" s="74" t="s">
        <v>16</v>
      </c>
      <c r="C65" s="133">
        <v>168.23757171166153</v>
      </c>
      <c r="D65" s="124"/>
      <c r="E65" s="133">
        <v>105.52510896074</v>
      </c>
      <c r="F65" s="124"/>
      <c r="G65" s="133">
        <v>275.8</v>
      </c>
      <c r="H65" s="124"/>
    </row>
    <row r="66" spans="2:8" x14ac:dyDescent="0.2">
      <c r="B66" s="132" t="s">
        <v>59</v>
      </c>
      <c r="C66" s="136">
        <v>3.9234527496740514</v>
      </c>
      <c r="D66" s="135"/>
      <c r="E66" s="136">
        <v>3.5827905966708009</v>
      </c>
      <c r="F66" s="135"/>
      <c r="G66" s="136">
        <v>4.3884064849395106</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 F13 H13:H67 F29:F67 D29:D67">
    <cfRule type="cellIs" dxfId="11" priority="3" stopIfTrue="1" operator="equal">
      <formula>-1</formula>
    </cfRule>
    <cfRule type="cellIs" dxfId="10" priority="4" stopIfTrue="1" operator="equal">
      <formula>#DIV/0!</formula>
    </cfRule>
  </conditionalFormatting>
  <conditionalFormatting sqref="D14:D28 F14:F28">
    <cfRule type="cellIs" dxfId="9" priority="1" stopIfTrue="1" operator="equal">
      <formula>-1</formula>
    </cfRule>
    <cfRule type="cellIs" dxfId="8"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109</v>
      </c>
      <c r="C2" s="221"/>
      <c r="D2" s="221"/>
      <c r="E2" s="221"/>
      <c r="F2" s="221"/>
      <c r="G2" s="221"/>
      <c r="H2" s="221"/>
    </row>
    <row r="3" spans="2:8" ht="18.75" thickBot="1" x14ac:dyDescent="0.3">
      <c r="B3" s="205"/>
      <c r="C3" s="205"/>
      <c r="D3" s="205"/>
      <c r="E3" s="205"/>
      <c r="F3" s="205"/>
      <c r="G3" s="205"/>
      <c r="H3" s="205"/>
    </row>
    <row r="4" spans="2:8" ht="19.5" thickTop="1" thickBot="1" x14ac:dyDescent="0.3">
      <c r="B4" s="90" t="s">
        <v>39</v>
      </c>
      <c r="C4" s="202"/>
      <c r="D4" s="202"/>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76</v>
      </c>
      <c r="D8" s="228"/>
      <c r="E8" s="226" t="s">
        <v>77</v>
      </c>
      <c r="F8" s="228"/>
      <c r="G8" s="226" t="s">
        <v>78</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245299.99999999974</v>
      </c>
      <c r="D14" s="141"/>
      <c r="E14" s="13">
        <v>0</v>
      </c>
      <c r="F14" s="141"/>
      <c r="G14" s="13">
        <v>320000</v>
      </c>
      <c r="H14" s="95"/>
    </row>
    <row r="15" spans="2:8" ht="13.5" customHeight="1" x14ac:dyDescent="0.2">
      <c r="B15" s="25" t="s">
        <v>4</v>
      </c>
      <c r="C15" s="13">
        <v>1778565.6207000001</v>
      </c>
      <c r="D15" s="57"/>
      <c r="E15" s="13">
        <v>1697300</v>
      </c>
      <c r="F15" s="57"/>
      <c r="G15" s="13">
        <v>2015256.3999999997</v>
      </c>
      <c r="H15" s="95"/>
    </row>
    <row r="16" spans="2:8" ht="13.5" customHeight="1" x14ac:dyDescent="0.2">
      <c r="B16" s="27" t="s">
        <v>0</v>
      </c>
      <c r="C16" s="15">
        <v>2019699.9999999998</v>
      </c>
      <c r="D16" s="58"/>
      <c r="E16" s="15">
        <v>1944900</v>
      </c>
      <c r="F16" s="58"/>
      <c r="G16" s="15">
        <v>2105100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1584178.1310559218</v>
      </c>
      <c r="D19" s="57"/>
      <c r="E19" s="13">
        <v>1436000</v>
      </c>
      <c r="F19" s="57"/>
      <c r="G19" s="13">
        <v>1633800</v>
      </c>
      <c r="H19" s="95"/>
    </row>
    <row r="20" spans="2:8" ht="13.5" customHeight="1" x14ac:dyDescent="0.2">
      <c r="B20" s="25" t="s">
        <v>7</v>
      </c>
      <c r="C20" s="13">
        <v>67600</v>
      </c>
      <c r="D20" s="57"/>
      <c r="E20" s="13">
        <v>42600</v>
      </c>
      <c r="F20" s="57"/>
      <c r="G20" s="13">
        <v>95400</v>
      </c>
      <c r="H20" s="95"/>
    </row>
    <row r="21" spans="2:8" ht="13.5" customHeight="1" x14ac:dyDescent="0.2">
      <c r="B21" s="27" t="s">
        <v>8</v>
      </c>
      <c r="C21" s="15">
        <v>1654729.4000000001</v>
      </c>
      <c r="D21" s="58"/>
      <c r="E21" s="15">
        <v>1480000</v>
      </c>
      <c r="F21" s="58"/>
      <c r="G21" s="15">
        <v>1679400</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1252287.2866055043</v>
      </c>
      <c r="D24" s="57"/>
      <c r="E24" s="13">
        <v>1080874.5000000002</v>
      </c>
      <c r="F24" s="57"/>
      <c r="G24" s="13">
        <v>1323700</v>
      </c>
      <c r="H24" s="95"/>
    </row>
    <row r="25" spans="2:8" ht="13.5" customHeight="1" x14ac:dyDescent="0.2">
      <c r="B25" s="25" t="s">
        <v>11</v>
      </c>
      <c r="C25" s="13">
        <v>42400</v>
      </c>
      <c r="D25" s="57"/>
      <c r="E25" s="13">
        <v>16200</v>
      </c>
      <c r="F25" s="57"/>
      <c r="G25" s="13">
        <v>70400</v>
      </c>
      <c r="H25" s="95"/>
    </row>
    <row r="26" spans="2:8" ht="13.5" customHeight="1" x14ac:dyDescent="0.2">
      <c r="B26" s="27" t="s">
        <v>12</v>
      </c>
      <c r="C26" s="15">
        <v>1289974.5732110087</v>
      </c>
      <c r="D26" s="58"/>
      <c r="E26" s="15">
        <v>1097874.5000000002</v>
      </c>
      <c r="F26" s="58"/>
      <c r="G26" s="15">
        <v>1342500</v>
      </c>
      <c r="H26" s="96"/>
    </row>
    <row r="27" spans="2:8" ht="13.5" customHeight="1" x14ac:dyDescent="0.2">
      <c r="B27" s="25"/>
      <c r="C27" s="14"/>
      <c r="D27" s="57"/>
      <c r="E27" s="14"/>
      <c r="F27" s="57"/>
      <c r="G27" s="14"/>
      <c r="H27" s="95"/>
    </row>
    <row r="28" spans="2:8" ht="13.5" customHeight="1" x14ac:dyDescent="0.2">
      <c r="B28" s="27" t="s">
        <v>30</v>
      </c>
      <c r="C28" s="16">
        <v>4933500</v>
      </c>
      <c r="D28" s="58"/>
      <c r="E28" s="16">
        <v>4730400</v>
      </c>
      <c r="F28" s="58"/>
      <c r="G28" s="16">
        <v>5124000</v>
      </c>
      <c r="H28" s="96"/>
    </row>
    <row r="29" spans="2:8" x14ac:dyDescent="0.2">
      <c r="B29" s="28" t="s">
        <v>13</v>
      </c>
      <c r="C29" s="19">
        <v>4300455</v>
      </c>
      <c r="D29" s="59"/>
      <c r="E29" s="19">
        <v>1164700</v>
      </c>
      <c r="F29" s="59"/>
      <c r="G29" s="19">
        <v>4840215.2322174329</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561.66585947997066</v>
      </c>
      <c r="D36" s="63"/>
      <c r="E36" s="9">
        <v>523</v>
      </c>
      <c r="F36" s="57"/>
      <c r="G36" s="9">
        <v>589.69563791411633</v>
      </c>
      <c r="H36" s="95"/>
    </row>
    <row r="37" spans="2:10" ht="13.5" customHeight="1" x14ac:dyDescent="0.2">
      <c r="B37" s="187" t="s">
        <v>88</v>
      </c>
      <c r="C37" s="9">
        <v>592.9656465906271</v>
      </c>
      <c r="D37" s="63"/>
      <c r="E37" s="9">
        <v>513</v>
      </c>
      <c r="F37" s="57"/>
      <c r="G37" s="9">
        <v>626.9</v>
      </c>
      <c r="H37" s="95"/>
    </row>
    <row r="38" spans="2:10" ht="13.5" customHeight="1" x14ac:dyDescent="0.2">
      <c r="B38" s="187" t="s">
        <v>89</v>
      </c>
      <c r="C38" s="9">
        <v>244.10119615782023</v>
      </c>
      <c r="D38" s="63"/>
      <c r="E38" s="9">
        <v>211</v>
      </c>
      <c r="F38" s="57"/>
      <c r="G38" s="9">
        <v>254.5</v>
      </c>
      <c r="H38" s="95"/>
    </row>
    <row r="39" spans="2:10" s="189" customFormat="1" ht="13.5" customHeight="1" x14ac:dyDescent="0.2">
      <c r="B39" s="188" t="s">
        <v>94</v>
      </c>
      <c r="C39" s="190">
        <v>1396.7403844404566</v>
      </c>
      <c r="D39" s="65"/>
      <c r="E39" s="190">
        <v>1247</v>
      </c>
      <c r="F39" s="67"/>
      <c r="G39" s="190">
        <v>1430.5253245232791</v>
      </c>
      <c r="H39" s="100"/>
    </row>
    <row r="40" spans="2:10" ht="13.5" customHeight="1" x14ac:dyDescent="0.2">
      <c r="B40" s="187" t="s">
        <v>90</v>
      </c>
      <c r="C40" s="9">
        <v>899.07470460066747</v>
      </c>
      <c r="D40" s="63"/>
      <c r="E40" s="9">
        <v>547</v>
      </c>
      <c r="F40" s="57"/>
      <c r="G40" s="9">
        <v>958.96894500000008</v>
      </c>
      <c r="H40" s="95"/>
    </row>
    <row r="41" spans="2:10" s="189" customFormat="1" ht="13.5" customHeight="1" x14ac:dyDescent="0.2">
      <c r="B41" s="188" t="s">
        <v>95</v>
      </c>
      <c r="C41" s="190">
        <v>2312.943149084565</v>
      </c>
      <c r="D41" s="65"/>
      <c r="E41" s="190">
        <v>1614.6459900643247</v>
      </c>
      <c r="F41" s="67"/>
      <c r="G41" s="190">
        <v>2350</v>
      </c>
      <c r="H41" s="100"/>
    </row>
    <row r="42" spans="2:10" ht="13.5" customHeight="1" x14ac:dyDescent="0.2">
      <c r="B42" s="187" t="s">
        <v>14</v>
      </c>
      <c r="C42" s="9">
        <v>131.38583554999997</v>
      </c>
      <c r="D42" s="63"/>
      <c r="E42" s="9">
        <v>117.5</v>
      </c>
      <c r="F42" s="57"/>
      <c r="G42" s="9">
        <v>153.44999999999999</v>
      </c>
      <c r="H42" s="95"/>
    </row>
    <row r="43" spans="2:10" ht="13.5" customHeight="1" x14ac:dyDescent="0.2">
      <c r="B43" s="187" t="s">
        <v>92</v>
      </c>
      <c r="C43" s="9">
        <v>166.9665785</v>
      </c>
      <c r="D43" s="63"/>
      <c r="E43" s="9">
        <v>151</v>
      </c>
      <c r="F43" s="57"/>
      <c r="G43" s="9">
        <v>569.79999999999995</v>
      </c>
      <c r="H43" s="95"/>
      <c r="J43" s="40"/>
    </row>
    <row r="44" spans="2:10" ht="13.5" customHeight="1" x14ac:dyDescent="0.2">
      <c r="B44" s="27" t="s">
        <v>17</v>
      </c>
      <c r="C44" s="30">
        <v>2620.1999999999998</v>
      </c>
      <c r="D44" s="64"/>
      <c r="E44" s="30">
        <v>2400</v>
      </c>
      <c r="F44" s="58"/>
      <c r="G44" s="30">
        <v>2675.8</v>
      </c>
      <c r="H44" s="96"/>
    </row>
    <row r="45" spans="2:10" ht="13.5" customHeight="1" x14ac:dyDescent="0.2">
      <c r="B45" s="25"/>
      <c r="C45" s="8"/>
      <c r="D45" s="63"/>
      <c r="E45" s="8"/>
      <c r="F45" s="57"/>
      <c r="G45" s="8"/>
      <c r="H45" s="95"/>
    </row>
    <row r="46" spans="2:10" ht="13.5" customHeight="1" x14ac:dyDescent="0.2">
      <c r="B46" s="26" t="s">
        <v>18</v>
      </c>
      <c r="C46" s="4">
        <v>2620.1999999999998</v>
      </c>
      <c r="D46" s="65"/>
      <c r="E46" s="4">
        <v>2400</v>
      </c>
      <c r="F46" s="67"/>
      <c r="G46" s="4">
        <v>2675.8</v>
      </c>
      <c r="H46" s="100"/>
    </row>
    <row r="47" spans="2:10" ht="13.5" customHeight="1" x14ac:dyDescent="0.2">
      <c r="B47" s="25" t="s">
        <v>21</v>
      </c>
      <c r="C47" s="9">
        <v>-1396.7999259133471</v>
      </c>
      <c r="D47" s="63"/>
      <c r="E47" s="9">
        <v>-1480.4</v>
      </c>
      <c r="F47" s="57"/>
      <c r="G47" s="9">
        <v>-1222.8489745719339</v>
      </c>
      <c r="H47" s="95"/>
    </row>
    <row r="48" spans="2:10" ht="12.75" customHeight="1" x14ac:dyDescent="0.2">
      <c r="B48" s="27" t="s">
        <v>22</v>
      </c>
      <c r="C48" s="30">
        <v>1233.1534424402673</v>
      </c>
      <c r="D48" s="122"/>
      <c r="E48" s="30">
        <v>1139.7999999999997</v>
      </c>
      <c r="F48" s="123"/>
      <c r="G48" s="30">
        <v>1262.0286150313409</v>
      </c>
      <c r="H48" s="124"/>
    </row>
    <row r="49" spans="2:8" ht="12.75" customHeight="1" x14ac:dyDescent="0.2">
      <c r="B49" s="26" t="s">
        <v>23</v>
      </c>
      <c r="C49" s="5">
        <v>0.46990574401572421</v>
      </c>
      <c r="D49" s="127"/>
      <c r="E49" s="5">
        <v>0.43500496145332412</v>
      </c>
      <c r="F49" s="128"/>
      <c r="G49" s="5">
        <v>0.50788361580130437</v>
      </c>
      <c r="H49" s="129"/>
    </row>
    <row r="50" spans="2:8" ht="13.5" customHeight="1" x14ac:dyDescent="0.2">
      <c r="B50" s="31" t="s">
        <v>1</v>
      </c>
      <c r="C50" s="32">
        <v>-531.03781255412969</v>
      </c>
      <c r="D50" s="66"/>
      <c r="E50" s="32">
        <v>-598</v>
      </c>
      <c r="F50" s="71"/>
      <c r="G50" s="32">
        <v>-489.8</v>
      </c>
      <c r="H50" s="101"/>
    </row>
    <row r="51" spans="2:8" ht="13.5" customHeight="1" x14ac:dyDescent="0.2">
      <c r="B51" s="25" t="s">
        <v>19</v>
      </c>
      <c r="C51" s="9">
        <v>-9.9380000000000006</v>
      </c>
      <c r="D51" s="63"/>
      <c r="E51" s="9">
        <v>-16.5</v>
      </c>
      <c r="F51" s="57"/>
      <c r="G51" s="9">
        <v>0</v>
      </c>
      <c r="H51" s="95"/>
    </row>
    <row r="52" spans="2:8" ht="13.5" customHeight="1" x14ac:dyDescent="0.2">
      <c r="B52" s="25" t="s">
        <v>20</v>
      </c>
      <c r="C52" s="9">
        <v>0</v>
      </c>
      <c r="D52" s="63"/>
      <c r="E52" s="9">
        <v>-25</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686.40243879777802</v>
      </c>
      <c r="D54" s="64"/>
      <c r="E54" s="52">
        <v>545</v>
      </c>
      <c r="F54" s="58"/>
      <c r="G54" s="52">
        <v>721.50805174240509</v>
      </c>
      <c r="H54" s="96"/>
    </row>
    <row r="55" spans="2:8" ht="13.5" customHeight="1" x14ac:dyDescent="0.2">
      <c r="B55" s="25" t="s">
        <v>25</v>
      </c>
      <c r="C55" s="9">
        <v>-302</v>
      </c>
      <c r="D55" s="63"/>
      <c r="E55" s="9">
        <v>-354.16720445459964</v>
      </c>
      <c r="F55" s="57"/>
      <c r="G55" s="9">
        <v>-271.91979676512398</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-7.4119999999999999</v>
      </c>
      <c r="F57" s="57"/>
      <c r="G57" s="9">
        <v>0</v>
      </c>
      <c r="H57" s="95"/>
    </row>
    <row r="58" spans="2:8" ht="13.5" customHeight="1" x14ac:dyDescent="0.2">
      <c r="B58" s="25" t="s">
        <v>96</v>
      </c>
      <c r="C58" s="9">
        <v>0</v>
      </c>
      <c r="D58" s="63"/>
      <c r="E58" s="9">
        <v>-5.2</v>
      </c>
      <c r="F58" s="57"/>
      <c r="G58" s="9">
        <v>0.34399999999999997</v>
      </c>
      <c r="H58" s="95"/>
    </row>
    <row r="59" spans="2:8" ht="13.5" customHeight="1" x14ac:dyDescent="0.2">
      <c r="B59" s="27" t="s">
        <v>26</v>
      </c>
      <c r="C59" s="30">
        <v>367.25329845693852</v>
      </c>
      <c r="D59" s="64"/>
      <c r="E59" s="30">
        <v>269</v>
      </c>
      <c r="F59" s="64"/>
      <c r="G59" s="30">
        <v>425.37706143070909</v>
      </c>
      <c r="H59" s="96"/>
    </row>
    <row r="60" spans="2:8" ht="13.5" customHeight="1" x14ac:dyDescent="0.2">
      <c r="B60" s="25" t="s">
        <v>27</v>
      </c>
      <c r="C60" s="9">
        <v>-121.35985454617824</v>
      </c>
      <c r="D60" s="63"/>
      <c r="E60" s="9">
        <v>-137.65371424686489</v>
      </c>
      <c r="F60" s="57"/>
      <c r="G60" s="9">
        <v>-82.711309142825826</v>
      </c>
      <c r="H60" s="95"/>
    </row>
    <row r="61" spans="2:8" ht="13.5" customHeight="1" x14ac:dyDescent="0.2">
      <c r="B61" s="27" t="s">
        <v>28</v>
      </c>
      <c r="C61" s="30">
        <v>244.793247895897</v>
      </c>
      <c r="D61" s="64"/>
      <c r="E61" s="30">
        <v>178</v>
      </c>
      <c r="F61" s="64"/>
      <c r="G61" s="30">
        <v>319.03279607303193</v>
      </c>
      <c r="H61" s="96"/>
    </row>
    <row r="62" spans="2:8" ht="13.5" customHeight="1" x14ac:dyDescent="0.2">
      <c r="B62" s="25"/>
      <c r="C62" s="8"/>
      <c r="D62" s="63"/>
      <c r="E62" s="8"/>
      <c r="F62" s="57"/>
      <c r="G62" s="8"/>
      <c r="H62" s="95"/>
    </row>
    <row r="63" spans="2:8" ht="13.5" customHeight="1" x14ac:dyDescent="0.2">
      <c r="B63" s="27" t="s">
        <v>29</v>
      </c>
      <c r="C63" s="76">
        <v>578.42778215010492</v>
      </c>
      <c r="D63" s="64"/>
      <c r="E63" s="76">
        <v>343.27220637153499</v>
      </c>
      <c r="F63" s="64"/>
      <c r="G63" s="76">
        <v>596.37062150478584</v>
      </c>
      <c r="H63" s="96"/>
    </row>
    <row r="64" spans="2:8" ht="13.5" customHeight="1" x14ac:dyDescent="0.2">
      <c r="B64" s="25" t="s">
        <v>32</v>
      </c>
      <c r="C64" s="83">
        <v>0.22</v>
      </c>
      <c r="D64" s="81"/>
      <c r="E64" s="83">
        <v>0.129284023254505</v>
      </c>
      <c r="F64" s="82"/>
      <c r="G64" s="83">
        <v>0.23999999999999996</v>
      </c>
      <c r="H64" s="102"/>
    </row>
    <row r="65" spans="2:8" x14ac:dyDescent="0.2">
      <c r="B65" s="74" t="s">
        <v>16</v>
      </c>
      <c r="C65" s="133">
        <v>243.12428691875482</v>
      </c>
      <c r="D65" s="124"/>
      <c r="E65" s="133">
        <v>55.443413415497673</v>
      </c>
      <c r="F65" s="124"/>
      <c r="G65" s="133">
        <v>403.03957336169128</v>
      </c>
      <c r="H65" s="124"/>
    </row>
    <row r="66" spans="2:8" x14ac:dyDescent="0.2">
      <c r="B66" s="132" t="s">
        <v>59</v>
      </c>
      <c r="C66" s="136">
        <v>3.544074053905482</v>
      </c>
      <c r="D66" s="135"/>
      <c r="E66" s="136">
        <v>3.3</v>
      </c>
      <c r="F66" s="135"/>
      <c r="G66" s="136">
        <v>4.4674795016330755</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 F13 H13:H67 F29:F67 D29:D67">
    <cfRule type="cellIs" dxfId="7" priority="3" stopIfTrue="1" operator="equal">
      <formula>-1</formula>
    </cfRule>
    <cfRule type="cellIs" dxfId="6" priority="4" stopIfTrue="1" operator="equal">
      <formula>#DIV/0!</formula>
    </cfRule>
  </conditionalFormatting>
  <conditionalFormatting sqref="D14:D28 F14:F28">
    <cfRule type="cellIs" dxfId="5" priority="1" stopIfTrue="1" operator="equal">
      <formula>-1</formula>
    </cfRule>
    <cfRule type="cellIs" dxfId="4"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1A6776B-2A2E-422E-ACA3-6305B1F8E47C}"/>
</file>

<file path=customXml/itemProps2.xml><?xml version="1.0" encoding="utf-8"?>
<ds:datastoreItem xmlns:ds="http://schemas.openxmlformats.org/officeDocument/2006/customXml" ds:itemID="{E5AA57F6-4B59-4C92-8FC5-A4EDB9EECD97}"/>
</file>

<file path=customXml/itemProps3.xml><?xml version="1.0" encoding="utf-8"?>
<ds:datastoreItem xmlns:ds="http://schemas.openxmlformats.org/officeDocument/2006/customXml" ds:itemID="{E7D71EFA-CA0E-42D4-BD25-9D68A790B1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Home</vt:lpstr>
      <vt:lpstr>Participants</vt:lpstr>
      <vt:lpstr>Q4 2015</vt:lpstr>
      <vt:lpstr>FY 2015</vt:lpstr>
      <vt:lpstr>FY 2016</vt:lpstr>
      <vt:lpstr>FY 2017</vt:lpstr>
      <vt:lpstr>FY 2018</vt:lpstr>
      <vt:lpstr>FY 2016 incl BASE</vt:lpstr>
      <vt:lpstr>FY 2017 incl BASE</vt:lpstr>
      <vt:lpstr>FY 2018 incl BASE</vt:lpstr>
      <vt:lpstr>Definitions</vt:lpstr>
      <vt:lpstr>Definitions!Print_Area</vt:lpstr>
      <vt:lpstr>'FY 2015'!Print_Area</vt:lpstr>
      <vt:lpstr>'FY 2016'!Print_Area</vt:lpstr>
      <vt:lpstr>'FY 2016 incl BASE'!Print_Area</vt:lpstr>
      <vt:lpstr>'FY 2017'!Print_Area</vt:lpstr>
      <vt:lpstr>'FY 2017 incl BASE'!Print_Area</vt:lpstr>
      <vt:lpstr>'FY 2018'!Print_Area</vt:lpstr>
      <vt:lpstr>'FY 2018 incl BASE'!Print_Area</vt:lpstr>
      <vt:lpstr>Home!Print_Area</vt:lpstr>
      <vt:lpstr>Participants!Print_Area</vt:lpstr>
      <vt:lpstr>'Q4 2015'!Print_Area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2014-07-08T09:02:58Z</cp:lastPrinted>
  <dcterms:created xsi:type="dcterms:W3CDTF">2007-02-20T17:10:58Z</dcterms:created>
  <dcterms:modified xsi:type="dcterms:W3CDTF">2015-12-22T14:02:11Z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