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2.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30" windowWidth="9915" windowHeight="8730" tabRatio="955"/>
  </bookViews>
  <sheets>
    <sheet name="Home" sheetId="10" r:id="rId1"/>
    <sheet name="Reporting changes" sheetId="30" r:id="rId2"/>
    <sheet name="Income Statement" sheetId="31" r:id="rId3"/>
    <sheet name="Adjusted EBITDA" sheetId="16" r:id="rId4"/>
    <sheet name="Cash Flow Statement" sheetId="14" r:id="rId5"/>
    <sheet name="Statement of financial position" sheetId="13" r:id="rId6"/>
    <sheet name="Capital expenditures" sheetId="17" r:id="rId7"/>
    <sheet name="Operating statistics" sheetId="4" r:id="rId8"/>
    <sheet name="Broadband specs" sheetId="22" r:id="rId9"/>
    <sheet name="Shakes" sheetId="24" r:id="rId10"/>
    <sheet name="Mobile" sheetId="27" r:id="rId11"/>
    <sheet name="Outlook 2013" sheetId="11" r:id="rId12"/>
    <sheet name="AFOSHEET" sheetId="15" state="hidden" r:id="rId13"/>
    <sheet name="Group structure" sheetId="19" r:id="rId14"/>
    <sheet name="Shareholder structure" sheetId="18" r:id="rId15"/>
    <sheet name="Debt profile" sheetId="12" r:id="rId16"/>
    <sheet name="Analyst coverage" sheetId="28" r:id="rId17"/>
  </sheets>
  <externalReferences>
    <externalReference r:id="rId18"/>
    <externalReference r:id="rId19"/>
  </externalReferences>
  <definedNames>
    <definedName name="_xlnm.Print_Area" localSheetId="3">'Adjusted EBITDA'!$A$1:$AE$26</definedName>
    <definedName name="_xlnm.Print_Area" localSheetId="16">'Analyst coverage'!$A$1:$I$60</definedName>
    <definedName name="_xlnm.Print_Area" localSheetId="8">'Broadband specs'!$A$1:$M$34</definedName>
    <definedName name="_xlnm.Print_Area" localSheetId="6">'Capital expenditures'!$A$1:$AE$32</definedName>
    <definedName name="_xlnm.Print_Area" localSheetId="4">'Cash Flow Statement'!$A$1:$AE$54</definedName>
    <definedName name="_xlnm.Print_Area" localSheetId="15">'Debt profile'!$A$1:$N$44</definedName>
    <definedName name="_xlnm.Print_Area" localSheetId="13">'Group structure'!$A$1:$I$47</definedName>
    <definedName name="_xlnm.Print_Area" localSheetId="0">Home!$A$1:$AB$62</definedName>
    <definedName name="_xlnm.Print_Area" localSheetId="2">'Income Statement'!$A$1:$AE$69</definedName>
    <definedName name="_xlnm.Print_Area" localSheetId="10">Mobile!$A$1:$S$51</definedName>
    <definedName name="_xlnm.Print_Area" localSheetId="7">'Operating statistics'!$A$1:$R$68</definedName>
    <definedName name="_xlnm.Print_Area" localSheetId="11">'Outlook 2013'!$A$1:$F$28</definedName>
    <definedName name="_xlnm.Print_Area" localSheetId="1">'Reporting changes'!$A$1:$P$21</definedName>
    <definedName name="_xlnm.Print_Area" localSheetId="9">Shakes!$A$1:$L$67</definedName>
    <definedName name="_xlnm.Print_Area" localSheetId="14">'Shareholder structure'!$A$1:$M$25</definedName>
    <definedName name="_xlnm.Print_Area" localSheetId="5">'Statement of financial position'!$A$1:$R$77</definedName>
  </definedNames>
  <calcPr calcId="125725" iterate="1" calcOnSave="0"/>
</workbook>
</file>

<file path=xl/calcChain.xml><?xml version="1.0" encoding="utf-8"?>
<calcChain xmlns="http://schemas.openxmlformats.org/spreadsheetml/2006/main">
  <c r="D54" i="28"/>
  <c r="E54"/>
  <c r="E50"/>
  <c r="E48"/>
  <c r="E46"/>
  <c r="E42"/>
  <c r="E36"/>
  <c r="E34"/>
  <c r="D34"/>
  <c r="E30"/>
  <c r="E28"/>
  <c r="E24"/>
  <c r="E22"/>
  <c r="E20"/>
  <c r="E18"/>
  <c r="E8"/>
  <c r="D6"/>
  <c r="E4"/>
  <c r="B18" l="1"/>
</calcChain>
</file>

<file path=xl/sharedStrings.xml><?xml version="1.0" encoding="utf-8"?>
<sst xmlns="http://schemas.openxmlformats.org/spreadsheetml/2006/main" count="764" uniqueCount="493">
  <si>
    <t>Business services</t>
  </si>
  <si>
    <t>% change yoy</t>
  </si>
  <si>
    <t>Basic cable television</t>
  </si>
  <si>
    <t>Premium cable television</t>
  </si>
  <si>
    <t>Distributors / other</t>
  </si>
  <si>
    <t>Residential broadband internet</t>
  </si>
  <si>
    <t>Expenses</t>
  </si>
  <si>
    <t>Employee benefits</t>
  </si>
  <si>
    <t>Depreciation</t>
  </si>
  <si>
    <t>Amortization</t>
  </si>
  <si>
    <t>Amortization of broadcasting rights</t>
  </si>
  <si>
    <t>Network operating and service costs</t>
  </si>
  <si>
    <t>Advertising, sales and marketing</t>
  </si>
  <si>
    <t>Other costs</t>
  </si>
  <si>
    <t>EBITDA</t>
  </si>
  <si>
    <t>Operating profit</t>
  </si>
  <si>
    <t>Total Revenue</t>
  </si>
  <si>
    <t>Weighted average shares outstanding (m)</t>
  </si>
  <si>
    <t>Television</t>
  </si>
  <si>
    <t>Analog cable TV</t>
  </si>
  <si>
    <t>Internet</t>
  </si>
  <si>
    <t>Residential Broadband Internet</t>
  </si>
  <si>
    <t>Business Broadband Internet</t>
  </si>
  <si>
    <t>Total Broadband Internet</t>
  </si>
  <si>
    <t>Telephony</t>
  </si>
  <si>
    <t>Residential Telephony</t>
  </si>
  <si>
    <t>Business Telephony</t>
  </si>
  <si>
    <t>Total Telephony</t>
  </si>
  <si>
    <t>Services per customer relationship</t>
  </si>
  <si>
    <t>Finance income</t>
  </si>
  <si>
    <t>Finance expenses</t>
  </si>
  <si>
    <t>Share based compensation</t>
  </si>
  <si>
    <t>Vincent Bruyneel</t>
  </si>
  <si>
    <t>vincent.bruyneel@staff.telenet.be</t>
  </si>
  <si>
    <t>Phone: +32 15 335 696</t>
  </si>
  <si>
    <t>TABLE OF CONTENT</t>
  </si>
  <si>
    <t>Rob Goyens</t>
  </si>
  <si>
    <t>rob.goyens@staff.telenet.be</t>
  </si>
  <si>
    <t>Broadband Internet</t>
  </si>
  <si>
    <t>As of and for the three months ended</t>
  </si>
  <si>
    <t>€m</t>
  </si>
  <si>
    <t>Free cash flow</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</si>
  <si>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</si>
  <si>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</si>
  <si>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</si>
  <si>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</si>
  <si>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</si>
  <si>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</si>
  <si>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</si>
  <si>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</si>
  <si>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</si>
  <si>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</si>
  <si>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</si>
  <si>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</si>
  <si>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</si>
  <si>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</si>
  <si>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</si>
  <si>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</si>
  <si>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</si>
  <si>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</si>
  <si>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</si>
  <si>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</si>
  <si>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</si>
  <si>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</si>
  <si>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</si>
  <si>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</si>
  <si>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</si>
  <si>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</si>
  <si>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</si>
  <si>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</si>
  <si>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</si>
  <si>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</si>
  <si>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</si>
  <si>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</si>
  <si>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</si>
  <si>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</si>
  <si>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</si>
  <si>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</si>
  <si>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</si>
  <si>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</si>
  <si>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</si>
  <si>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</si>
  <si>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</si>
  <si>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</si>
  <si>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</si>
  <si>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</si>
  <si>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</si>
  <si>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</si>
  <si>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Share of the loss of equity accounted investees</t>
  </si>
  <si>
    <t>Net gain on derivative financial instruments</t>
  </si>
  <si>
    <t>Total Expenses</t>
  </si>
  <si>
    <t>Annualized churn for the three months ended</t>
  </si>
  <si>
    <t>FY'09</t>
  </si>
  <si>
    <t>INCOME STATEMENT</t>
  </si>
  <si>
    <t>CASH FLOW STATEMENT</t>
  </si>
  <si>
    <t>STATEMENT OF FINANCIAL POSITION</t>
  </si>
  <si>
    <t>Cost of services provided</t>
  </si>
  <si>
    <t>Gross profit</t>
  </si>
  <si>
    <t>Selling, general and administrative expenses</t>
  </si>
  <si>
    <t>€m (except shares and per share amounts)</t>
  </si>
  <si>
    <t>Expenses by Nature</t>
  </si>
  <si>
    <t>Income tax benefit (expense)</t>
  </si>
  <si>
    <t>Net interest income and foreign exchange gain</t>
  </si>
  <si>
    <t>Net interest expense and foreign exchange loss</t>
  </si>
  <si>
    <t>Other comprehensive income for the period, net of income tax</t>
  </si>
  <si>
    <t>ADJUSTED EBITDA</t>
  </si>
  <si>
    <t>Income tax expense (benefit)</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</si>
  <si>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</si>
  <si>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</si>
  <si>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</si>
  <si>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</si>
  <si>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</si>
  <si>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</si>
  <si>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</si>
  <si>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</si>
  <si>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Investments in equity accounted investees</t>
  </si>
  <si>
    <t>Current tax liability</t>
  </si>
  <si>
    <t xml:space="preserve">% change yoy </t>
  </si>
  <si>
    <t>Q1'10</t>
  </si>
  <si>
    <t>Q2'10</t>
  </si>
  <si>
    <t>H1'10</t>
  </si>
  <si>
    <t>Q3'10</t>
  </si>
  <si>
    <t>9M'10</t>
  </si>
  <si>
    <t>Operating credits (charges) related to acquisitions or divestitures</t>
  </si>
  <si>
    <t>Revenue</t>
  </si>
  <si>
    <t>Total Services</t>
  </si>
  <si>
    <t>Total Services (excl Mobile)</t>
  </si>
  <si>
    <t>CAPITAL EXPENDITURES</t>
  </si>
  <si>
    <t>OPERATING STATISTICS</t>
  </si>
  <si>
    <t>SHAREHOLDER STRUCTURE</t>
  </si>
  <si>
    <t>Norges Bank</t>
  </si>
  <si>
    <t>Shareholders</t>
  </si>
  <si>
    <t>Outstanding shares</t>
  </si>
  <si>
    <t>%</t>
  </si>
  <si>
    <t>Warrants</t>
  </si>
  <si>
    <t>Total (fully diluted)</t>
  </si>
  <si>
    <t>% (fully diluted)</t>
  </si>
  <si>
    <t>GROUP STRUCTURE</t>
  </si>
  <si>
    <t>Interest</t>
  </si>
  <si>
    <t>Undrawn</t>
  </si>
  <si>
    <t>Set-top box rental</t>
  </si>
  <si>
    <t>Customer installations</t>
  </si>
  <si>
    <t>Network growth</t>
  </si>
  <si>
    <t>Single-play</t>
  </si>
  <si>
    <t>Dual-play</t>
  </si>
  <si>
    <t>Triple-Play</t>
  </si>
  <si>
    <t>Cable TV</t>
  </si>
  <si>
    <t>Fixed Telephony</t>
  </si>
  <si>
    <r>
      <t xml:space="preserve">Adjusted EBITDA </t>
    </r>
    <r>
      <rPr>
        <b/>
        <vertAlign val="superscript"/>
        <sz val="8"/>
        <rFont val="Arial"/>
        <family val="2"/>
      </rPr>
      <t>(1)</t>
    </r>
  </si>
  <si>
    <r>
      <t xml:space="preserve">Free Cash Flow </t>
    </r>
    <r>
      <rPr>
        <b/>
        <vertAlign val="superscript"/>
        <sz val="10"/>
        <rFont val="Arial"/>
        <family val="2"/>
      </rPr>
      <t>(1)</t>
    </r>
  </si>
  <si>
    <t>Total accrued capital expenditures</t>
  </si>
  <si>
    <t>Accrued capital expenditures as % of revenue</t>
  </si>
  <si>
    <r>
      <t xml:space="preserve">Accrued capital expenditures </t>
    </r>
    <r>
      <rPr>
        <b/>
        <vertAlign val="superscript"/>
        <sz val="10"/>
        <rFont val="Arial"/>
        <family val="2"/>
      </rPr>
      <t>(1)</t>
    </r>
  </si>
  <si>
    <t>Relative weight of accrued capital expenditures blocks</t>
  </si>
  <si>
    <r>
      <t>Homes passed - Combined Network</t>
    </r>
    <r>
      <rPr>
        <vertAlign val="superscript"/>
        <sz val="8"/>
        <rFont val="Arial"/>
        <family val="2"/>
      </rPr>
      <t xml:space="preserve"> (1)</t>
    </r>
  </si>
  <si>
    <r>
      <t xml:space="preserve">Customer relationship information - Combined Network </t>
    </r>
    <r>
      <rPr>
        <b/>
        <vertAlign val="superscript"/>
        <sz val="10"/>
        <rFont val="Arial"/>
        <family val="2"/>
      </rPr>
      <t>(1)</t>
    </r>
  </si>
  <si>
    <t>BROADBAND SPECS</t>
  </si>
  <si>
    <t>Number of mailboxes</t>
  </si>
  <si>
    <t>Subscription fee (€ per month, incl 21% VAT)</t>
  </si>
  <si>
    <t>Volume</t>
  </si>
  <si>
    <t>Download</t>
  </si>
  <si>
    <t>Upload</t>
  </si>
  <si>
    <t>5 Mbps</t>
  </si>
  <si>
    <t>Price</t>
  </si>
  <si>
    <t>Data volume</t>
  </si>
  <si>
    <t>Specifications</t>
  </si>
  <si>
    <t>Web space</t>
  </si>
  <si>
    <t>Anti-virus</t>
  </si>
  <si>
    <t>Anti-spam</t>
  </si>
  <si>
    <t>Auto-reply</t>
  </si>
  <si>
    <t>Included</t>
  </si>
  <si>
    <t>50 MB</t>
  </si>
  <si>
    <r>
      <t xml:space="preserve">2 GB </t>
    </r>
    <r>
      <rPr>
        <vertAlign val="superscript"/>
        <sz val="8"/>
        <rFont val="Arial"/>
        <family val="2"/>
      </rPr>
      <t>(1)</t>
    </r>
  </si>
  <si>
    <r>
      <t xml:space="preserve">Speed </t>
    </r>
    <r>
      <rPr>
        <b/>
        <vertAlign val="superscript"/>
        <sz val="10"/>
        <rFont val="Arial"/>
        <family val="2"/>
      </rPr>
      <t>(2)</t>
    </r>
  </si>
  <si>
    <r>
      <t xml:space="preserve">Fair use </t>
    </r>
    <r>
      <rPr>
        <vertAlign val="superscript"/>
        <sz val="8"/>
        <rFont val="Arial"/>
        <family val="2"/>
      </rPr>
      <t>(3)</t>
    </r>
  </si>
  <si>
    <t xml:space="preserve">(2) Theoretical speed; actual speed may be influenced by traffic on the Internet and other technical factors. </t>
  </si>
  <si>
    <t xml:space="preserve">(3)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</si>
  <si>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t>(1) Max 1 GB per URL</t>
  </si>
  <si>
    <r>
      <t>Liberty Global Consortium</t>
    </r>
    <r>
      <rPr>
        <vertAlign val="superscript"/>
        <sz val="8"/>
        <rFont val="Arial"/>
        <family val="2"/>
      </rPr>
      <t xml:space="preserve"> (1)</t>
    </r>
  </si>
  <si>
    <t>100 GB</t>
  </si>
  <si>
    <t>Telenet Webmail</t>
  </si>
  <si>
    <t>Q4'10</t>
  </si>
  <si>
    <t>FY'10</t>
  </si>
  <si>
    <t>Restructuring charges</t>
  </si>
  <si>
    <t>INVESTOR &amp; ANALYST CONTACT</t>
  </si>
  <si>
    <t>Maintenance and Other</t>
  </si>
  <si>
    <r>
      <t>Digital Terrestrial Television (DTT)</t>
    </r>
    <r>
      <rPr>
        <vertAlign val="superscript"/>
        <sz val="8"/>
        <rFont val="Arial"/>
        <family val="2"/>
      </rPr>
      <t xml:space="preserve"> (2)</t>
    </r>
  </si>
  <si>
    <r>
      <t xml:space="preserve">Digital Terrestrial Television (DTT) </t>
    </r>
    <r>
      <rPr>
        <vertAlign val="superscript"/>
        <sz val="8"/>
        <rFont val="Arial"/>
        <family val="2"/>
      </rPr>
      <t>(2)</t>
    </r>
  </si>
  <si>
    <t>8 (5 GB each)</t>
  </si>
  <si>
    <t>20 (5 GB each)</t>
  </si>
  <si>
    <t>SHAKES</t>
  </si>
  <si>
    <t>Broadband internet</t>
  </si>
  <si>
    <t>Digital TV</t>
  </si>
  <si>
    <t>Rental HD Digicorder included - Record and pause your favorite programs</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</si>
  <si>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</si>
  <si>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</si>
  <si>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</si>
  <si>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</si>
  <si>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</si>
  <si>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r>
      <t xml:space="preserve">Digital TV </t>
    </r>
    <r>
      <rPr>
        <b/>
        <vertAlign val="superscript"/>
        <sz val="10"/>
        <rFont val="Arial"/>
        <family val="2"/>
      </rPr>
      <t>(3)</t>
    </r>
  </si>
  <si>
    <t xml:space="preserve">(3) To enjoy a Shake with Telenet Digital TV, you must have an active Telenet cable subscription (not included). </t>
  </si>
  <si>
    <t>Shakes: Internet + Digital TV</t>
  </si>
  <si>
    <t>Shakes: Internet + Digital TV + Telephony</t>
  </si>
  <si>
    <t>Shakes: Digital TV + Telephony</t>
  </si>
  <si>
    <t>(1) Combined Network includes both Telenet Network plus Telenet Partner Network.</t>
  </si>
  <si>
    <t>Q1'11</t>
  </si>
  <si>
    <t>BNP Paribas Investment Partners SA</t>
  </si>
  <si>
    <t>Net Finance expense</t>
  </si>
  <si>
    <t>Net finance expense</t>
  </si>
  <si>
    <t>Total Cable TV</t>
  </si>
  <si>
    <t>Q2'11</t>
  </si>
  <si>
    <t>H1'11</t>
  </si>
  <si>
    <t>Term Loan Q</t>
  </si>
  <si>
    <t>Term Loan R</t>
  </si>
  <si>
    <t>Basic Internet</t>
  </si>
  <si>
    <t>Fibernet</t>
  </si>
  <si>
    <t>Fibernet XL</t>
  </si>
  <si>
    <t>Basic Shake</t>
  </si>
  <si>
    <t>Fibernet Shake</t>
  </si>
  <si>
    <t>Fibernet XL Shake</t>
  </si>
  <si>
    <t>2.5 Mbps</t>
  </si>
  <si>
    <t>Shake Digital TV &amp; Telephony</t>
  </si>
  <si>
    <t>MOBILE</t>
  </si>
  <si>
    <t>n/a</t>
  </si>
  <si>
    <t>Proceeds from issuance of debt, net of redemptions</t>
  </si>
  <si>
    <t>July 31, 2017</t>
  </si>
  <si>
    <t>July 31, 2019</t>
  </si>
  <si>
    <t>December 31, 2016</t>
  </si>
  <si>
    <t>November 15, 2020</t>
  </si>
  <si>
    <t>November 15, 2016</t>
  </si>
  <si>
    <t>February 15, 2021</t>
  </si>
  <si>
    <t>June 15, 2021</t>
  </si>
  <si>
    <t>Floating - Euribor + 3.25%</t>
  </si>
  <si>
    <t>Floating - Euribor + 3.625%</t>
  </si>
  <si>
    <t>Floating - Euribor + 2.75%</t>
  </si>
  <si>
    <t>Fixed - 6.375%</t>
  </si>
  <si>
    <t>Fixed - 5.30%</t>
  </si>
  <si>
    <t>Fixed - 6.625%</t>
  </si>
  <si>
    <t>Floating - 3M Euribor + 3.875%</t>
  </si>
  <si>
    <t>Interest payments due</t>
  </si>
  <si>
    <t>Semi-annually (May and Nov.)</t>
  </si>
  <si>
    <t>Semi-annually (Feb. and Aug.)</t>
  </si>
  <si>
    <t>Quarterly (March, June, Sep. and Dec.)</t>
  </si>
  <si>
    <t>Monthly</t>
  </si>
  <si>
    <t>Not applicable</t>
  </si>
  <si>
    <t>Revenue growth</t>
  </si>
  <si>
    <t>Q3'11</t>
  </si>
  <si>
    <t>9M'11</t>
  </si>
  <si>
    <t>2 (5 GB)</t>
  </si>
  <si>
    <t>Wi-free</t>
  </si>
  <si>
    <t>Profit (loss) for the period</t>
  </si>
  <si>
    <t>Profit (loss) before income tax</t>
  </si>
  <si>
    <t>Own Shares</t>
  </si>
  <si>
    <t>Basic net earnings (loss) per share</t>
  </si>
  <si>
    <t>Diluted net earnings (loss) per share</t>
  </si>
  <si>
    <t>Accrued capital expenditures as % of revenue (excl spectrum and football rights)</t>
  </si>
  <si>
    <r>
      <t>Mobile spectrum</t>
    </r>
    <r>
      <rPr>
        <vertAlign val="superscript"/>
        <sz val="8"/>
        <rFont val="Arial"/>
        <family val="2"/>
      </rPr>
      <t xml:space="preserve"> (3)</t>
    </r>
  </si>
  <si>
    <r>
      <t xml:space="preserve">Belgian football broadcasting rights </t>
    </r>
    <r>
      <rPr>
        <vertAlign val="superscript"/>
        <sz val="8"/>
        <rFont val="Arial"/>
        <family val="2"/>
      </rPr>
      <t>(4)</t>
    </r>
  </si>
  <si>
    <t>Impairment loss on other intangible assets</t>
  </si>
  <si>
    <t>Loss on extinguishment of debt</t>
  </si>
  <si>
    <t>Q4'11</t>
  </si>
  <si>
    <t>FY'11</t>
  </si>
  <si>
    <t>Total comprehensive income (loss) for the period</t>
  </si>
  <si>
    <t>Owners of the Company</t>
  </si>
  <si>
    <t>Non-Controlling interests</t>
  </si>
  <si>
    <t>Purchases of intangibles, net of proceeds from sale of other intangibles</t>
  </si>
  <si>
    <t>Stable</t>
  </si>
  <si>
    <t>Total equity attributable to owners of the Company</t>
  </si>
  <si>
    <t>Non-controlling interests</t>
  </si>
  <si>
    <t>Total equity</t>
  </si>
  <si>
    <t>Mobile spectrum (3)</t>
  </si>
  <si>
    <t>Belgian football broadcasting rights (4)</t>
  </si>
  <si>
    <t>FreePhone Mobile - 1,000 free off-peak minutes to all mobile lines in Belgium per month</t>
  </si>
  <si>
    <r>
      <t xml:space="preserve">Price </t>
    </r>
    <r>
      <rPr>
        <b/>
        <vertAlign val="superscript"/>
        <sz val="10"/>
        <rFont val="Arial"/>
        <family val="2"/>
      </rPr>
      <t>(6)</t>
    </r>
  </si>
  <si>
    <t>(6) Excluding basic cable TV subscription.</t>
  </si>
  <si>
    <t>(5) FreePhone Mobile: Call mobile numbers for free in Belgium, 1,000 minutes every month during off-peak hours. Off-peak hours: on weekdays between 4:00 p.m. and 8:00 a.m., during the weekend and on holidays. For residentiual use only.</t>
  </si>
  <si>
    <r>
      <t>Telephony</t>
    </r>
    <r>
      <rPr>
        <b/>
        <vertAlign val="superscript"/>
        <sz val="10"/>
        <rFont val="Arial"/>
        <family val="2"/>
      </rPr>
      <t xml:space="preserve"> (4) (5)</t>
    </r>
  </si>
  <si>
    <t>December 31, 2018</t>
  </si>
  <si>
    <t>Floating - Euribor + 3.50%</t>
  </si>
  <si>
    <t>Proceeds from sale of property and equipment</t>
  </si>
  <si>
    <t>Q1'12</t>
  </si>
  <si>
    <t>Director Investor Relations and Strategic Planning</t>
  </si>
  <si>
    <t>SVP Strategy, Investor Relations and Corporate Communications</t>
  </si>
  <si>
    <t>Profit (loss) attributable to:</t>
  </si>
  <si>
    <t>Total comprehensive income (loss) for the period, attributable to:</t>
  </si>
  <si>
    <t>Cash flows from operating activities</t>
  </si>
  <si>
    <t>Net cash from operating activities</t>
  </si>
  <si>
    <t>Cash flows from investing activities</t>
  </si>
  <si>
    <t>Cash flow from financing activities</t>
  </si>
  <si>
    <t>Cash flow from (used in) financing activities</t>
  </si>
  <si>
    <t>Term Loan T</t>
  </si>
  <si>
    <t>Q2'12</t>
  </si>
  <si>
    <t>H1'12</t>
  </si>
  <si>
    <t>120 Mbps</t>
  </si>
  <si>
    <t>30 Mbps</t>
  </si>
  <si>
    <t>60 Mbps</t>
  </si>
  <si>
    <t>4 Mbps</t>
  </si>
  <si>
    <t>Broker</t>
  </si>
  <si>
    <t>Analyst</t>
  </si>
  <si>
    <t>E-mail</t>
  </si>
  <si>
    <r>
      <t>Rating</t>
    </r>
    <r>
      <rPr>
        <b/>
        <vertAlign val="superscript"/>
        <sz val="8"/>
        <color indexed="23"/>
        <rFont val="Arial"/>
        <family val="2"/>
      </rPr>
      <t xml:space="preserve"> (1)</t>
    </r>
  </si>
  <si>
    <r>
      <t xml:space="preserve">Price Target </t>
    </r>
    <r>
      <rPr>
        <b/>
        <vertAlign val="superscript"/>
        <sz val="8"/>
        <color indexed="23"/>
        <rFont val="Arial"/>
        <family val="2"/>
      </rPr>
      <t>(1)</t>
    </r>
  </si>
  <si>
    <t>Bank of America - Merrill Lynch</t>
  </si>
  <si>
    <t>Barclays Capital</t>
  </si>
  <si>
    <t>Michael Bishop</t>
  </si>
  <si>
    <t>michael.bishop@barcap.com</t>
  </si>
  <si>
    <t>Berenberg Bank</t>
  </si>
  <si>
    <t>Usman Ghazi</t>
  </si>
  <si>
    <t>Usman.Ghazi@berenberg.com</t>
  </si>
  <si>
    <t>Citigroup</t>
  </si>
  <si>
    <t>Dimitri Kallianiotis</t>
  </si>
  <si>
    <t>dimitri.kallianiotis@citi.com</t>
  </si>
  <si>
    <t>Credit Suisse</t>
  </si>
  <si>
    <t>Paul Sidney</t>
  </si>
  <si>
    <t>paul.sidney@credit-suisse.com</t>
  </si>
  <si>
    <t>Deutsche Bank</t>
  </si>
  <si>
    <t>Espirito Santo</t>
  </si>
  <si>
    <t>Andrew Hogley</t>
  </si>
  <si>
    <t>andrew.hogley@execution-noble.com</t>
  </si>
  <si>
    <t>Neutral</t>
  </si>
  <si>
    <t>Exane BNP Paribas</t>
  </si>
  <si>
    <t>Antoine Pradayrol</t>
  </si>
  <si>
    <t>antoine.pradayrol@exanebnpparibas.com</t>
  </si>
  <si>
    <t>Goldman Sachs</t>
  </si>
  <si>
    <t>Mark Walker</t>
  </si>
  <si>
    <t>mark.walker@gs.com</t>
  </si>
  <si>
    <t>Grupo Santander</t>
  </si>
  <si>
    <t>John Davies</t>
  </si>
  <si>
    <t>HSBC</t>
  </si>
  <si>
    <t>Nicolas Cote-Collison</t>
  </si>
  <si>
    <t>nicolas.cote-colisson@hsbcib.com</t>
  </si>
  <si>
    <t>ING</t>
  </si>
  <si>
    <t>Emmanuel Carlier</t>
  </si>
  <si>
    <t>emmanuel.carlier@ing.be</t>
  </si>
  <si>
    <t>JP Morgan</t>
  </si>
  <si>
    <t>Akhil Dattani</t>
  </si>
  <si>
    <t>akhil.dattani@jpmorgan.com</t>
  </si>
  <si>
    <t>KBC Securities</t>
  </si>
  <si>
    <t>Macquarie</t>
  </si>
  <si>
    <t>Alex Grant</t>
  </si>
  <si>
    <t>alex.grant@macquarie.com</t>
  </si>
  <si>
    <t>Kempen &amp; Co</t>
  </si>
  <si>
    <t>Morgan Stanley</t>
  </si>
  <si>
    <t>Nomura</t>
  </si>
  <si>
    <t>Henrik Nyblom</t>
  </si>
  <si>
    <t>henrik.nyblom@nomura.com</t>
  </si>
  <si>
    <t>Petercam</t>
  </si>
  <si>
    <t>Stefaan Genoe</t>
  </si>
  <si>
    <t>stefaan.genoe@petercam.be</t>
  </si>
  <si>
    <t>Rabo Securities</t>
  </si>
  <si>
    <t>Frank Claassen</t>
  </si>
  <si>
    <t>frank.claassen@rabobank.com</t>
  </si>
  <si>
    <t>Raymond James</t>
  </si>
  <si>
    <t>Stéphane Beyazian</t>
  </si>
  <si>
    <t>stephane.beyazian@raymondjames.com</t>
  </si>
  <si>
    <t>Marc Hesselink</t>
  </si>
  <si>
    <t>UBS</t>
  </si>
  <si>
    <t>Nick Lyall</t>
  </si>
  <si>
    <t>nick.lyall@ubs.com</t>
  </si>
  <si>
    <t>ANALYST COVERAGE</t>
  </si>
  <si>
    <t>ABN AMRO</t>
  </si>
  <si>
    <t>marc.hesselink@nl.abnamro.com</t>
  </si>
  <si>
    <t>Sasu-Petri Ristimaki</t>
  </si>
  <si>
    <t>sasu-petri.ristimaki@baml.com</t>
  </si>
  <si>
    <t>Saroop Purewal</t>
  </si>
  <si>
    <t>New Street Research</t>
  </si>
  <si>
    <t>Frank Knowles</t>
  </si>
  <si>
    <t>frank@newstreetresearch.com</t>
  </si>
  <si>
    <t>Kepler</t>
  </si>
  <si>
    <t>Matthijs Van Leijenhorst</t>
  </si>
  <si>
    <t>matthijs.vanleijenhorst@keplercm.com</t>
  </si>
  <si>
    <r>
      <t>(1)</t>
    </r>
    <r>
      <rPr>
        <vertAlign val="superscript"/>
        <sz val="8"/>
        <rFont val="Arial"/>
        <family val="2"/>
      </rPr>
      <t> </t>
    </r>
    <r>
      <rPr>
        <sz val="8"/>
        <rFont val="Arial"/>
        <family val="2"/>
      </rPr>
      <t>Represents accrued capital expenditures. Accrued capital expenditures are defined as additions to property, equipment and intangible assets, including additions from capital leases and other financing arrangements, as reported in the Company’s consolidated statement of financial position on an accrued basis.</t>
    </r>
  </si>
  <si>
    <t>(2) Q4 2010 contained €30.7 million of accrued capital expenditures for the acquisition of the Digital Terrestrial Television (DTT) license.</t>
  </si>
  <si>
    <t>(3) Q3 2011 contained €71.5 million of accrued capital expenditures related to the acquisition of mobile spectrum / the fourth 3G license (2 x 14.8 MHz in the 2.1 GHz band).</t>
  </si>
  <si>
    <t>(4) FY 2011 contained €88.8 million of accrued capital expenditures related to the acquisition of the exclusive broadcasting rights for the main fixtures (top3-matches) of the Belgian football championship for the next three seasons, starting with the 2011-2012 season and the acquisition of the non-exclusive broadcasting rights for the five remaining secondary league games as of the 2012-2013 season onwards.</t>
  </si>
  <si>
    <t xml:space="preserve">Digital Cable TV </t>
  </si>
  <si>
    <t>Modem rental</t>
  </si>
  <si>
    <t>Wireless internet</t>
  </si>
  <si>
    <t>Included (for new customers only)</t>
  </si>
  <si>
    <t>High definition picture quality</t>
  </si>
  <si>
    <t>Over 200 hours recording on integrated hard drive</t>
  </si>
  <si>
    <t>Wide range of channels</t>
  </si>
  <si>
    <t>You can continue to enjoy analog TV on the other TV sets in your home</t>
  </si>
  <si>
    <t xml:space="preserve">FreePhone Europe - free calls to land lines in Belgium and 38 countries during off-peak hours </t>
  </si>
  <si>
    <t xml:space="preserve">(4) FreePhone Europe: You call to all fixed lines in Belgium on an unlimited basis and up to 2,000 minutes to fixed Lines in 38 European countries during off-peak hours. Off-peak hours: on weekdays between 4:00 p.m. and 8:00 a.m., during the weekend and on holidays. For residential use only.
</t>
  </si>
  <si>
    <t>jdavies@gruposantander.com</t>
  </si>
  <si>
    <t>saroop.purewal@morganstanley.com</t>
  </si>
  <si>
    <t>Important reporting changes</t>
  </si>
  <si>
    <t>REPORTING CHANGES</t>
  </si>
  <si>
    <r>
      <t>Reclassification of INDI subscribers:</t>
    </r>
    <r>
      <rPr>
        <sz val="9"/>
        <rFont val="Calibri"/>
        <family val="2"/>
      </rPr>
      <t xml:space="preserve"> As of January 1, 2012, subscribers to Telenet's INDI platform, which Telenet acquired in October 2008 as part of the Interkabel Acquisition, are no longer recognized as Digital Cable TV subscribers given the non-interactive status of the INDI platform and the fact that these subscribers generally do not generate incremental revenue. As of January 1, 2012, all INDI subscribers are accounted for as Analog Cable TV subscribers. For comparative reasons, Telenet has retroactively applied the change to the prior year periods. This reclassification does not affect the total number of basic cable TV subscribers Telenet reports, nor the segmented cable television revenue Telenet reports.</t>
    </r>
  </si>
  <si>
    <t>Payments related to capital reductions and dividend</t>
  </si>
  <si>
    <r>
      <t>Mobile telephony (active customers)</t>
    </r>
    <r>
      <rPr>
        <vertAlign val="superscript"/>
        <sz val="8"/>
        <rFont val="Arial"/>
        <family val="2"/>
      </rPr>
      <t>(2)</t>
    </r>
  </si>
  <si>
    <t>(3) Triple-play is defined as TV, Internet and Telephony. Dual-play is defined as any two of the three products.</t>
  </si>
  <si>
    <r>
      <t xml:space="preserve">Triple-play customers </t>
    </r>
    <r>
      <rPr>
        <vertAlign val="superscript"/>
        <sz val="8"/>
        <rFont val="Arial"/>
        <family val="2"/>
      </rPr>
      <t>(3)</t>
    </r>
  </si>
  <si>
    <r>
      <t xml:space="preserve">Total customer relationships </t>
    </r>
    <r>
      <rPr>
        <vertAlign val="superscript"/>
        <sz val="8"/>
        <rFont val="Arial"/>
        <family val="2"/>
      </rPr>
      <t>(4)</t>
    </r>
  </si>
  <si>
    <r>
      <t>ARPU per customer relationship (€/month)</t>
    </r>
    <r>
      <rPr>
        <vertAlign val="superscript"/>
        <sz val="8"/>
        <rFont val="Arial"/>
        <family val="2"/>
      </rPr>
      <t xml:space="preserve"> (5)</t>
    </r>
  </si>
  <si>
    <t>(4) Customer relationships are equal to the sum of analog and digital basic cable TV subscribers on the Combined Network.</t>
  </si>
  <si>
    <t>(5) Average monthly revenue (ARPU) per revenue generating unit (RGU) and ARPU per customer relationship are calculated as follows: average total monthly recurring revenue (including revenue earned from carriage fees and set-top box rentals and excluding interconnection revenue, installation fees, mobile telephony revenue and set-top box sales) for the indicated period, divided by the average of the opening and closing RGU base or customer relationships, as applicable, for the period.</t>
  </si>
  <si>
    <r>
      <t>Multiple-play penetration</t>
    </r>
    <r>
      <rPr>
        <b/>
        <vertAlign val="superscript"/>
        <sz val="10"/>
        <rFont val="Arial"/>
        <family val="2"/>
      </rPr>
      <t xml:space="preserve"> (6)</t>
    </r>
  </si>
  <si>
    <r>
      <t>Penetration</t>
    </r>
    <r>
      <rPr>
        <b/>
        <vertAlign val="superscript"/>
        <sz val="10"/>
        <rFont val="Arial"/>
        <family val="2"/>
      </rPr>
      <t xml:space="preserve"> (7)</t>
    </r>
  </si>
  <si>
    <r>
      <t>Digitalization rate</t>
    </r>
    <r>
      <rPr>
        <vertAlign val="superscript"/>
        <sz val="8"/>
        <rFont val="Arial"/>
        <family val="2"/>
      </rPr>
      <t xml:space="preserve"> (8)</t>
    </r>
  </si>
  <si>
    <t>(8) Number of total digital cable TV subscribers at the end of the relevant period relative to the total number of cable TV subscribers at the end of the relevant period.</t>
  </si>
  <si>
    <t>(7) Number of RGUs at the end of the period relative to the number of homes passed by the Combined Network at the end of the relevant period.</t>
  </si>
  <si>
    <t>(6) Number of multiple-play subscribers at the end of the relevant period relative to the total number of customer relationships at the end of the relevant period.</t>
  </si>
  <si>
    <t>(2) 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</si>
  <si>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The current structure of the Telenet Group as of June 30, 2012, is the following:</t>
  </si>
  <si>
    <t>Buy</t>
  </si>
  <si>
    <t>Purchase of broadcasting rights for resale purposes</t>
  </si>
  <si>
    <t>Proceeds from the sale of broadcasting rights for resale purposes</t>
  </si>
  <si>
    <t>Repurchase of own shares</t>
  </si>
  <si>
    <t>Other financing activities (incl. finance leases)</t>
  </si>
  <si>
    <t>Hold</t>
  </si>
  <si>
    <t>Overweight</t>
  </si>
  <si>
    <t>Outperform</t>
  </si>
  <si>
    <t>Q3'12</t>
  </si>
  <si>
    <t>9M'12</t>
  </si>
  <si>
    <t>7% - 8%</t>
  </si>
  <si>
    <r>
      <t xml:space="preserve">Adjusted EBITDA growth </t>
    </r>
    <r>
      <rPr>
        <b/>
        <vertAlign val="superscript"/>
        <sz val="8"/>
        <rFont val="Arial"/>
        <family val="2"/>
      </rPr>
      <t>(1)</t>
    </r>
  </si>
  <si>
    <r>
      <t>Accrued capital Expenditures, as a % of revenue</t>
    </r>
    <r>
      <rPr>
        <b/>
        <vertAlign val="superscript"/>
        <sz val="8"/>
        <rFont val="Arial"/>
        <family val="2"/>
      </rPr>
      <t xml:space="preserve"> (2)</t>
    </r>
  </si>
  <si>
    <r>
      <t xml:space="preserve">Free Cash Flow </t>
    </r>
    <r>
      <rPr>
        <b/>
        <vertAlign val="superscript"/>
        <sz val="8"/>
        <rFont val="Arial"/>
        <family val="2"/>
      </rPr>
      <t>(3)</t>
    </r>
  </si>
  <si>
    <t>(2) Represents accrued capital expenditures. Accrued capital expenditures are defined as additions to property, equipment and intangible assets, including additions from capital leases and other financing arrangements, as reported in the Company’s statement of financial position on an accrued basis.</t>
  </si>
  <si>
    <t>August 15, 2022</t>
  </si>
  <si>
    <t>August 15, 2024</t>
  </si>
  <si>
    <t>Fixed - 6.25%</t>
  </si>
  <si>
    <t>Fixed - 6.75%</t>
  </si>
  <si>
    <t>CA Cheuvreux</t>
  </si>
  <si>
    <t>Robert van Overbeek</t>
  </si>
  <si>
    <t>rvanoverbeek@cheuvreux.com</t>
  </si>
  <si>
    <t>Tom Simonts</t>
  </si>
  <si>
    <t>tom.simonts@kbcsecurities.be</t>
  </si>
  <si>
    <t>sander.vanoort@kempen.nl</t>
  </si>
  <si>
    <t>Sander van Oort</t>
  </si>
  <si>
    <t>Net Leverage Ratio</t>
  </si>
  <si>
    <r>
      <t xml:space="preserve">Net Leverage Ratio </t>
    </r>
    <r>
      <rPr>
        <b/>
        <vertAlign val="superscript"/>
        <sz val="10"/>
        <rFont val="Arial"/>
        <family val="2"/>
      </rPr>
      <t>(1)</t>
    </r>
  </si>
  <si>
    <t>Senior Credit Facility</t>
  </si>
  <si>
    <t>Other Adjustments</t>
  </si>
  <si>
    <t>Net Total Debt</t>
  </si>
  <si>
    <t>Annualized EBITDA</t>
  </si>
  <si>
    <t>Licenses (3G mobile spectrum and DTT license)</t>
  </si>
  <si>
    <t>Net Debt to Annualized EBITDA</t>
  </si>
  <si>
    <t>Share of the profit (loss) of equity accounted investees</t>
  </si>
  <si>
    <t>Restricted</t>
  </si>
  <si>
    <t>(1) As of October 18, 2012 - source: Bloomberg</t>
  </si>
  <si>
    <t>Underperform</t>
  </si>
  <si>
    <t>Telenet Security Pack</t>
  </si>
  <si>
    <t>Not included</t>
  </si>
  <si>
    <t>Senior Secured Fixed Rate Notes</t>
  </si>
  <si>
    <t>€500 million Senior Secured Notes due 2020</t>
  </si>
  <si>
    <t>€100 million Senior Secured Notes due 2016</t>
  </si>
  <si>
    <t>€300 million Senior Secured Notes due 2021</t>
  </si>
  <si>
    <t>€400 million Senior Secured Notes due 2021</t>
  </si>
  <si>
    <t>Senior Secured Floating Rate Notes</t>
  </si>
  <si>
    <t>€450 million Senior Secured Notes due 2022</t>
  </si>
  <si>
    <t>€250 million Senior Secured Notes due 2024</t>
  </si>
  <si>
    <t>Amended Senior Credit Facility</t>
  </si>
  <si>
    <r>
      <t xml:space="preserve">Total Facility </t>
    </r>
    <r>
      <rPr>
        <b/>
        <vertAlign val="superscript"/>
        <sz val="8"/>
        <rFont val="Arial"/>
        <family val="2"/>
      </rPr>
      <t>(2)</t>
    </r>
  </si>
  <si>
    <t>(1) The Revolving Facility can be drawn by either Telenet NV or Telenet International Finance S.à r.l.</t>
  </si>
  <si>
    <r>
      <t xml:space="preserve">Revolving Credit Facility </t>
    </r>
    <r>
      <rPr>
        <vertAlign val="superscript"/>
        <sz val="8"/>
        <rFont val="Arial"/>
        <family val="2"/>
      </rPr>
      <t>(1)</t>
    </r>
  </si>
  <si>
    <t>TELENET - INVESTOR &amp; ANALYST TOOLKIT Q4 2012</t>
  </si>
  <si>
    <t>Q4'12</t>
  </si>
  <si>
    <t>FY'12</t>
  </si>
  <si>
    <t>OUTLOOK 2013</t>
  </si>
  <si>
    <t>Outlook FY 2013</t>
  </si>
  <si>
    <t>(as provided on October 29, 2012)</t>
  </si>
  <si>
    <t>10% - 11%</t>
  </si>
  <si>
    <t>21% - 22%</t>
  </si>
  <si>
    <t>(~€1,638m – €1,653m)</t>
  </si>
  <si>
    <t>(~€832m – €840m)</t>
  </si>
  <si>
    <t>(~€345m – €362m)</t>
  </si>
  <si>
    <t>The debt maturity profile at December 31, 2012 is the following:</t>
  </si>
  <si>
    <t>david-a.wright@db.com</t>
  </si>
  <si>
    <r>
      <t>Reclassification of mobile telephony subscribers:</t>
    </r>
    <r>
      <rPr>
        <sz val="9"/>
        <rFont val="Calibri"/>
        <family val="2"/>
      </rPr>
      <t xml:space="preserve"> Effective Q2 2012, Telenet’s mobile telephony subscriber count includes customers who subscribe to data-only mobile plans, which represent 12,500 and 7,600 subscribers as of December 31, 2012 and December 31, 2011, respectively. Following the change, Telenet’s mobile telephony subscriber count reflects the number of SIM cards delivered to customers. For comparative reasons, Telenet has retroactively applied the change to the prior year periods.</t>
    </r>
  </si>
  <si>
    <t>(€240.5m in FY 2012)</t>
  </si>
  <si>
    <t>Omega Advisors, Inc.</t>
  </si>
  <si>
    <t>The shareholders structure above reflects the shareholder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under “Financial markets &gt; Public offers &gt; Takeover bids &gt; List of notifications, prospectuses and transaction notifications”.</t>
  </si>
  <si>
    <r>
      <t xml:space="preserve">Public </t>
    </r>
    <r>
      <rPr>
        <vertAlign val="superscript"/>
        <sz val="8"/>
        <rFont val="Arial"/>
        <family val="2"/>
      </rPr>
      <t>(3)</t>
    </r>
  </si>
  <si>
    <r>
      <t xml:space="preserve">Employees </t>
    </r>
    <r>
      <rPr>
        <vertAlign val="superscript"/>
        <sz val="8"/>
        <rFont val="Arial"/>
        <family val="2"/>
      </rPr>
      <t>(2)</t>
    </r>
  </si>
  <si>
    <t>(2) The number of warrants includes 1,595,300 ungranted warrants</t>
  </si>
  <si>
    <t>(3) Including 16 Liquidation Dispreference Shares held by Interkabel Vlaanderen CVBA and 30 golden Shares held by the financing intermunicipalities</t>
  </si>
  <si>
    <t>Loss (gain) on extinguishment of debt</t>
  </si>
  <si>
    <t>Residential telephony</t>
  </si>
  <si>
    <t>Gains (losses) on disposal of property and equipment and other intangible assets</t>
  </si>
  <si>
    <r>
      <t>Free Cash Flow:</t>
    </r>
    <r>
      <rPr>
        <sz val="9"/>
        <rFont val="Calibri"/>
        <family val="2"/>
      </rPr>
      <t xml:space="preserve"> As from the Q4 2012 reporting, Telenet has changed its definition of Free Cash Flow, aligning with the definition used by Telenet’s controlling shareholder Liberty Global, Inc. As from Q4 2012, Free Cash Flow is reduced by the principal payments on post acquisition additions to network leases, as reported in the Company’s consolidated statement of cash flows. See tab "Cash Flow Statement" for the current definition of Free Cash Flow. The retroactive implementation of the new Free Cash Flow definition as from January 1, 2011 onwards would have reduced the Company’s Free Cash Flow for the fourth quarter of 2011 and the full year 2011 by €1.0 million and €3.0 million, respectively.</t>
    </r>
  </si>
  <si>
    <t>(1) 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 Free Cash Flow is a non-GAAP measure as contemplated by the U.S. Securities and Exchange Commission’s Regulation G.  For related definitions and reconciliations, see the Investor Relations section of the Liberty Global, Inc. website (http://www.lgi.com). Liberty Global, Inc. is Telenet's controlling shareholder.</t>
  </si>
  <si>
    <t>(1)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Adjusted EBITDA is a non-GAAP measure as contemplated by the U.S. Securities and Exchange Commission’s Regulation G.  For related definitions and reconciliations, see the Investor Relations section of the Liberty Global, Inc. website (http://www.lgi.com). Liberty Global, Inc. is Telenet's controlling shareholder.</t>
  </si>
  <si>
    <t>(1) 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</si>
  <si>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(1)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Adjusted EBITDA is a non-GAAP measure as contemplated by the U.S. Securities and Exchange Commission’s Regulation G.  For related definitions and reconciliations, see the Investor Relations section of the Liberty Global, Inc. website (http://www.lgi.com). Liberty Global, Inc. is Telenet's controlling shareholder.</t>
  </si>
  <si>
    <t>(3) 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 Free Cash Flow is a non-GAAP measure as contemplated by the U.S. Securities and Exchange Commission’s Regulation G.  For related definitions and reconciliations, see the Investor Relations section of the Liberty Global, Inc. website (http://www.lgi.com). Liberty Global, Inc. is Telenet's controlling shareholder.</t>
  </si>
  <si>
    <t>The current shareholder structure as of February 1, 2013, is the following:</t>
  </si>
  <si>
    <t>(1) Including 94.827 Liquidation Dispreference Shares.</t>
  </si>
  <si>
    <t>(2) Telenet currently maintains ratings with Moody’s Investors Service, Inc. and Standard &amp; Poor’s Ratings Group. On February 6, 2013, Moody's placed all ratings of Telenet Group Holding NV (previously Ba3, stable outlook) under review for downgrade following the announcement that Liberty Global, Inc. has entered into a merger agreement with Virgin Media. On February 6, 2013, Standard &amp; Poor’s reconfirmed Telenet’s long-term corporate credit rating at B+ with a stable outlook following the announcement that Liberty Global, Inc. has entered into a merger agreement with Virgin Media.</t>
  </si>
  <si>
    <t>Principal payments on capital leases (excluding network-related leases assumed in acquisitions)</t>
  </si>
  <si>
    <t>Principal payments on post acquisition additions to network leases</t>
  </si>
</sst>
</file>

<file path=xl/styles.xml><?xml version="1.0" encoding="utf-8"?>
<styleSheet xmlns="http://schemas.openxmlformats.org/spreadsheetml/2006/main">
  <numFmts count="16">
    <numFmt numFmtId="43" formatCode="_(* #,##0.00_);_(* \(#,##0.00\);_(* &quot;-&quot;??_);_(@_)"/>
    <numFmt numFmtId="164" formatCode="0.0"/>
    <numFmt numFmtId="165" formatCode="#,##0.0_);\(#,##0.0\)"/>
    <numFmt numFmtId="166" formatCode="0.0%"/>
    <numFmt numFmtId="167" formatCode="_(* #,##0.0_);_(* \(#,##0.0\);_(* &quot;-&quot;??_);_(@_)"/>
    <numFmt numFmtId="168" formatCode="_(* #,##0_);_(* \(#,##0\);_(* &quot;-&quot;??_);_(@_)"/>
    <numFmt numFmtId="169" formatCode="_(* #,##0.0_);_(* \(#,##0.0\);_(* &quot;-&quot;?_);_(@_)"/>
    <numFmt numFmtId="170" formatCode="#,##0.0"/>
    <numFmt numFmtId="171" formatCode="_(* #,##0.0_);_(* \(#,##0.0\);_(* &quot;-&quot;_);_(@_)"/>
    <numFmt numFmtId="172" formatCode="_(* #,##0_);_(* \(#,##0\);_(* &quot;-&quot;?_);_(@_)"/>
    <numFmt numFmtId="173" formatCode="[$-409]d\-mmm\-yy;@"/>
    <numFmt numFmtId="174" formatCode="_(* #,##0.000_);_(* \(#,##0.000\);_(* &quot;-&quot;??_);_(@_)"/>
    <numFmt numFmtId="175" formatCode="0.000%"/>
    <numFmt numFmtId="176" formatCode="0.0000%"/>
    <numFmt numFmtId="177" formatCode="_-* #,##0.000_-;\-* #,##0.000_-;_-* &quot;-&quot;??_-;_-@_-"/>
    <numFmt numFmtId="178" formatCode="0.00000%"/>
  </numFmts>
  <fonts count="37">
    <font>
      <sz val="8"/>
      <name val="Arial"/>
    </font>
    <font>
      <sz val="8"/>
      <name val="Arial"/>
      <family val="2"/>
    </font>
    <font>
      <b/>
      <sz val="8"/>
      <name val="Arial"/>
      <family val="2"/>
    </font>
    <font>
      <b/>
      <sz val="8"/>
      <color indexed="23"/>
      <name val="Arial"/>
      <family val="2"/>
    </font>
    <font>
      <sz val="8"/>
      <name val="Arial"/>
      <family val="2"/>
    </font>
    <font>
      <b/>
      <sz val="10"/>
      <name val="Arial"/>
      <family val="2"/>
    </font>
    <font>
      <b/>
      <sz val="10"/>
      <color indexed="23"/>
      <name val="Arial"/>
      <family val="2"/>
    </font>
    <font>
      <u/>
      <sz val="8"/>
      <color indexed="12"/>
      <name val="Arial"/>
      <family val="2"/>
    </font>
    <font>
      <b/>
      <sz val="12"/>
      <color indexed="23"/>
      <name val="Arial"/>
      <family val="2"/>
    </font>
    <font>
      <b/>
      <i/>
      <sz val="8"/>
      <name val="Arial"/>
      <family val="2"/>
    </font>
    <font>
      <sz val="8"/>
      <name val="Arial"/>
      <family val="2"/>
    </font>
    <font>
      <b/>
      <sz val="16"/>
      <color indexed="23"/>
      <name val="Arial"/>
      <family val="2"/>
    </font>
    <font>
      <sz val="16"/>
      <name val="Arial"/>
      <family val="2"/>
    </font>
    <font>
      <sz val="8"/>
      <name val="Arial"/>
      <family val="2"/>
    </font>
    <font>
      <vertAlign val="superscript"/>
      <sz val="8"/>
      <name val="Arial"/>
      <family val="2"/>
    </font>
    <font>
      <b/>
      <vertAlign val="superscript"/>
      <sz val="8"/>
      <color indexed="23"/>
      <name val="Arial"/>
      <family val="2"/>
    </font>
    <font>
      <b/>
      <vertAlign val="superscript"/>
      <sz val="8"/>
      <name val="Arial"/>
      <family val="2"/>
    </font>
    <font>
      <b/>
      <vertAlign val="superscript"/>
      <sz val="10"/>
      <name val="Arial"/>
      <family val="2"/>
    </font>
    <font>
      <b/>
      <sz val="7"/>
      <color indexed="23"/>
      <name val="Arial"/>
      <family val="2"/>
    </font>
    <font>
      <sz val="10"/>
      <name val="Verdana"/>
      <family val="2"/>
    </font>
    <font>
      <vertAlign val="superscript"/>
      <sz val="8"/>
      <name val="Calibri"/>
      <family val="2"/>
    </font>
    <font>
      <sz val="8"/>
      <name val="Arial"/>
      <family val="2"/>
    </font>
    <font>
      <sz val="8"/>
      <name val="Arial"/>
      <family val="2"/>
    </font>
    <font>
      <sz val="8"/>
      <name val="Arial"/>
      <family val="2"/>
    </font>
    <font>
      <sz val="8"/>
      <name val="Arial"/>
      <family val="2"/>
    </font>
    <font>
      <b/>
      <sz val="9"/>
      <name val="Calibri"/>
      <family val="2"/>
    </font>
    <font>
      <sz val="9"/>
      <name val="Calibri"/>
      <family val="2"/>
    </font>
    <font>
      <sz val="8"/>
      <name val="Arial"/>
      <family val="2"/>
    </font>
    <font>
      <sz val="8"/>
      <name val="Arial"/>
      <family val="2"/>
    </font>
    <font>
      <b/>
      <sz val="8"/>
      <color theme="1"/>
      <name val="Arial"/>
      <family val="2"/>
    </font>
    <font>
      <sz val="8"/>
      <color rgb="FF666666"/>
      <name val="Verdana"/>
      <family val="2"/>
    </font>
    <font>
      <b/>
      <sz val="11"/>
      <color rgb="FFF2CE00"/>
      <name val="Arial"/>
      <family val="2"/>
    </font>
    <font>
      <sz val="11"/>
      <color rgb="FFF2CE00"/>
      <name val="Arial"/>
      <family val="2"/>
    </font>
    <font>
      <b/>
      <sz val="11"/>
      <color theme="0" tint="-0.34998626667073579"/>
      <name val="Arial"/>
      <family val="2"/>
    </font>
    <font>
      <sz val="11"/>
      <color theme="0" tint="-0.34998626667073579"/>
      <name val="Arial"/>
      <family val="2"/>
    </font>
    <font>
      <sz val="8"/>
      <color theme="0"/>
      <name val="Arial"/>
      <family val="2"/>
    </font>
    <font>
      <sz val="8"/>
      <color theme="1"/>
      <name val="Arial"/>
      <family val="2"/>
    </font>
  </fonts>
  <fills count="8">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rgb="FFFFC000"/>
        <bgColor indexed="64"/>
      </patternFill>
    </fill>
    <fill>
      <patternFill patternType="solid">
        <fgColor rgb="FFFFC000"/>
        <bgColor rgb="FFFFC000"/>
      </patternFill>
    </fill>
    <fill>
      <patternFill patternType="solid">
        <fgColor rgb="FFFFFF00"/>
        <bgColor indexed="64"/>
      </patternFill>
    </fill>
  </fills>
  <borders count="9">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s>
  <cellStyleXfs count="8">
    <xf numFmtId="0" fontId="0" fillId="0" borderId="0"/>
    <xf numFmtId="0" fontId="10" fillId="0" borderId="0"/>
    <xf numFmtId="0" fontId="19" fillId="0" borderId="0">
      <alignment vertical="top"/>
    </xf>
    <xf numFmtId="0" fontId="1"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354">
    <xf numFmtId="0" fontId="0" fillId="0" borderId="0" xfId="0"/>
    <xf numFmtId="165" fontId="0" fillId="0" borderId="0" xfId="1" applyNumberFormat="1" applyFont="1"/>
    <xf numFmtId="165" fontId="1" fillId="0" borderId="0" xfId="1" applyNumberFormat="1" applyFont="1"/>
    <xf numFmtId="165" fontId="2" fillId="0" borderId="0" xfId="1" applyNumberFormat="1" applyFont="1"/>
    <xf numFmtId="166" fontId="2" fillId="0" borderId="0" xfId="7" applyNumberFormat="1" applyFont="1"/>
    <xf numFmtId="166" fontId="4" fillId="0" borderId="0" xfId="7" applyNumberFormat="1" applyFont="1"/>
    <xf numFmtId="0" fontId="2" fillId="0" borderId="0" xfId="1" applyFont="1"/>
    <xf numFmtId="166" fontId="0" fillId="0" borderId="0" xfId="7" applyNumberFormat="1" applyFont="1"/>
    <xf numFmtId="165" fontId="5" fillId="0" borderId="0" xfId="1" applyNumberFormat="1" applyFont="1"/>
    <xf numFmtId="0" fontId="5" fillId="0" borderId="0" xfId="1" applyFont="1"/>
    <xf numFmtId="165" fontId="0" fillId="0" borderId="0" xfId="1" applyNumberFormat="1" applyFont="1" applyFill="1"/>
    <xf numFmtId="165" fontId="2" fillId="0" borderId="0" xfId="1" applyNumberFormat="1" applyFont="1" applyFill="1"/>
    <xf numFmtId="37" fontId="0" fillId="0" borderId="0" xfId="1" applyNumberFormat="1" applyFont="1"/>
    <xf numFmtId="37" fontId="2" fillId="0" borderId="0" xfId="1" applyNumberFormat="1" applyFont="1"/>
    <xf numFmtId="0" fontId="3" fillId="0" borderId="0" xfId="1" applyFont="1" applyFill="1" applyAlignment="1">
      <alignment horizontal="right" wrapText="1"/>
    </xf>
    <xf numFmtId="0" fontId="0" fillId="0" borderId="0" xfId="1" applyFont="1" applyAlignment="1">
      <alignment horizontal="right"/>
    </xf>
    <xf numFmtId="9" fontId="0" fillId="0" borderId="0" xfId="7" applyFont="1" applyFill="1"/>
    <xf numFmtId="9" fontId="0" fillId="0" borderId="0" xfId="7" applyFont="1"/>
    <xf numFmtId="9" fontId="1" fillId="0" borderId="0" xfId="7" applyNumberFormat="1" applyFont="1"/>
    <xf numFmtId="9" fontId="0" fillId="0" borderId="0" xfId="7" applyNumberFormat="1" applyFont="1"/>
    <xf numFmtId="37" fontId="2" fillId="0" borderId="0" xfId="1" applyNumberFormat="1" applyFont="1" applyAlignment="1">
      <alignment horizontal="right"/>
    </xf>
    <xf numFmtId="166" fontId="4" fillId="0" borderId="0" xfId="7" applyNumberFormat="1" applyFont="1" applyFill="1"/>
    <xf numFmtId="0" fontId="7" fillId="0" borderId="0" xfId="5" applyAlignment="1" applyProtection="1">
      <alignment vertical="top"/>
    </xf>
    <xf numFmtId="0" fontId="9" fillId="0" borderId="0" xfId="1" applyFont="1"/>
    <xf numFmtId="1" fontId="0" fillId="0" borderId="0" xfId="1" applyNumberFormat="1" applyFont="1" applyFill="1"/>
    <xf numFmtId="3" fontId="0" fillId="0" borderId="0" xfId="1" applyNumberFormat="1" applyFont="1" applyFill="1"/>
    <xf numFmtId="3" fontId="2" fillId="0" borderId="0" xfId="1" applyNumberFormat="1" applyFont="1" applyFill="1"/>
    <xf numFmtId="3" fontId="0" fillId="0" borderId="0" xfId="1" applyNumberFormat="1" applyFont="1"/>
    <xf numFmtId="170" fontId="0" fillId="0" borderId="0" xfId="1" applyNumberFormat="1" applyFont="1"/>
    <xf numFmtId="170" fontId="0" fillId="0" borderId="0" xfId="1" applyNumberFormat="1" applyFont="1" applyFill="1"/>
    <xf numFmtId="4" fontId="0" fillId="0" borderId="0" xfId="1" applyNumberFormat="1" applyFont="1" applyFill="1"/>
    <xf numFmtId="3" fontId="4" fillId="0" borderId="0" xfId="7" applyNumberFormat="1" applyFont="1"/>
    <xf numFmtId="0" fontId="0" fillId="0" borderId="0" xfId="0" applyFill="1"/>
    <xf numFmtId="166" fontId="0" fillId="0" borderId="0" xfId="7" quotePrefix="1" applyNumberFormat="1" applyFont="1" applyFill="1" applyAlignment="1">
      <alignment horizontal="right"/>
    </xf>
    <xf numFmtId="171" fontId="0" fillId="0" borderId="0" xfId="1" applyNumberFormat="1" applyFont="1" applyFill="1"/>
    <xf numFmtId="0" fontId="1" fillId="0" borderId="0" xfId="0" applyFont="1"/>
    <xf numFmtId="0" fontId="3" fillId="3" borderId="1" xfId="1" applyFont="1" applyFill="1" applyBorder="1" applyAlignment="1">
      <alignment horizontal="left" wrapText="1"/>
    </xf>
    <xf numFmtId="0" fontId="3" fillId="3" borderId="1" xfId="1" applyFont="1" applyFill="1" applyBorder="1" applyAlignment="1">
      <alignment horizontal="right" wrapText="1"/>
    </xf>
    <xf numFmtId="165" fontId="2" fillId="3" borderId="2" xfId="1" applyNumberFormat="1" applyFont="1" applyFill="1" applyBorder="1"/>
    <xf numFmtId="9" fontId="2" fillId="3" borderId="2" xfId="7" applyNumberFormat="1" applyFont="1" applyFill="1" applyBorder="1"/>
    <xf numFmtId="0" fontId="2" fillId="3" borderId="2" xfId="1" applyFont="1" applyFill="1" applyBorder="1"/>
    <xf numFmtId="9" fontId="2" fillId="3" borderId="2" xfId="7" applyNumberFormat="1" applyFont="1" applyFill="1" applyBorder="1" applyAlignment="1">
      <alignment horizontal="right"/>
    </xf>
    <xf numFmtId="165" fontId="2" fillId="3" borderId="3" xfId="1" applyNumberFormat="1" applyFont="1" applyFill="1" applyBorder="1"/>
    <xf numFmtId="0" fontId="2" fillId="0" borderId="0" xfId="0" applyFont="1"/>
    <xf numFmtId="9" fontId="2" fillId="3" borderId="2" xfId="1" applyNumberFormat="1" applyFont="1" applyFill="1" applyBorder="1" applyAlignment="1">
      <alignment horizontal="right"/>
    </xf>
    <xf numFmtId="165" fontId="1" fillId="3" borderId="4" xfId="1" applyNumberFormat="1" applyFont="1" applyFill="1" applyBorder="1" applyAlignment="1">
      <alignment horizontal="left" indent="1"/>
    </xf>
    <xf numFmtId="166" fontId="21" fillId="3" borderId="4" xfId="7" applyNumberFormat="1" applyFont="1" applyFill="1" applyBorder="1"/>
    <xf numFmtId="9" fontId="2" fillId="3" borderId="3" xfId="1" applyNumberFormat="1" applyFont="1" applyFill="1" applyBorder="1" applyAlignment="1">
      <alignment horizontal="right"/>
    </xf>
    <xf numFmtId="167" fontId="2" fillId="3" borderId="2" xfId="4" applyNumberFormat="1" applyFont="1" applyFill="1" applyBorder="1"/>
    <xf numFmtId="9" fontId="2" fillId="3" borderId="2" xfId="7" applyFont="1" applyFill="1" applyBorder="1"/>
    <xf numFmtId="170" fontId="2" fillId="3" borderId="2" xfId="4" applyNumberFormat="1" applyFont="1" applyFill="1" applyBorder="1"/>
    <xf numFmtId="37" fontId="2" fillId="3" borderId="2" xfId="1" applyNumberFormat="1" applyFont="1" applyFill="1" applyBorder="1"/>
    <xf numFmtId="3" fontId="2" fillId="3" borderId="2" xfId="1" applyNumberFormat="1" applyFont="1" applyFill="1" applyBorder="1"/>
    <xf numFmtId="0" fontId="3" fillId="3" borderId="1" xfId="1" applyFont="1" applyFill="1" applyBorder="1" applyAlignment="1">
      <alignment horizontal="center" wrapText="1"/>
    </xf>
    <xf numFmtId="170" fontId="2" fillId="0" borderId="0" xfId="4" applyNumberFormat="1" applyFont="1"/>
    <xf numFmtId="9" fontId="0" fillId="0" borderId="0" xfId="7" quotePrefix="1" applyNumberFormat="1" applyFont="1" applyFill="1" applyAlignment="1">
      <alignment horizontal="right"/>
    </xf>
    <xf numFmtId="172" fontId="0" fillId="0" borderId="0" xfId="1" quotePrefix="1" applyNumberFormat="1" applyFont="1" applyFill="1" applyAlignment="1">
      <alignment horizontal="right"/>
    </xf>
    <xf numFmtId="164" fontId="2" fillId="3" borderId="2" xfId="1" applyNumberFormat="1" applyFont="1" applyFill="1" applyBorder="1" applyAlignment="1">
      <alignment horizontal="right"/>
    </xf>
    <xf numFmtId="0" fontId="1" fillId="2" borderId="0" xfId="0" applyFont="1" applyFill="1"/>
    <xf numFmtId="0" fontId="3" fillId="2" borderId="0" xfId="1" applyFont="1" applyFill="1" applyAlignment="1">
      <alignment horizontal="right" wrapText="1"/>
    </xf>
    <xf numFmtId="9" fontId="2" fillId="2" borderId="0" xfId="1" applyNumberFormat="1" applyFont="1" applyFill="1"/>
    <xf numFmtId="165" fontId="1" fillId="2" borderId="0" xfId="1" applyNumberFormat="1" applyFont="1" applyFill="1"/>
    <xf numFmtId="0" fontId="5" fillId="2" borderId="0" xfId="1" applyFont="1" applyFill="1"/>
    <xf numFmtId="0" fontId="1" fillId="2" borderId="0" xfId="1" applyFont="1" applyFill="1"/>
    <xf numFmtId="171" fontId="1" fillId="2" borderId="0" xfId="1" applyNumberFormat="1" applyFont="1" applyFill="1"/>
    <xf numFmtId="9" fontId="1" fillId="2" borderId="0" xfId="7" applyNumberFormat="1" applyFont="1" applyFill="1" applyAlignment="1">
      <alignment horizontal="right"/>
    </xf>
    <xf numFmtId="165" fontId="2" fillId="3" borderId="2" xfId="1" applyNumberFormat="1" applyFont="1" applyFill="1" applyBorder="1" applyAlignment="1">
      <alignment wrapText="1"/>
    </xf>
    <xf numFmtId="0" fontId="0" fillId="2" borderId="0" xfId="0" applyFill="1"/>
    <xf numFmtId="9" fontId="0" fillId="2" borderId="0" xfId="1" applyNumberFormat="1" applyFont="1" applyFill="1"/>
    <xf numFmtId="0" fontId="0" fillId="2" borderId="0" xfId="0" applyFill="1" applyBorder="1"/>
    <xf numFmtId="165" fontId="0" fillId="2" borderId="0" xfId="1" applyNumberFormat="1" applyFont="1" applyFill="1"/>
    <xf numFmtId="9" fontId="0" fillId="2" borderId="0" xfId="7" applyFont="1" applyFill="1" applyAlignment="1">
      <alignment horizontal="right"/>
    </xf>
    <xf numFmtId="9" fontId="1" fillId="2" borderId="0" xfId="7" applyFont="1" applyFill="1" applyAlignment="1">
      <alignment horizontal="right"/>
    </xf>
    <xf numFmtId="9" fontId="0" fillId="2" borderId="0" xfId="7" applyFont="1" applyFill="1"/>
    <xf numFmtId="165" fontId="1" fillId="2" borderId="0" xfId="1" applyNumberFormat="1" applyFont="1" applyFill="1" applyBorder="1"/>
    <xf numFmtId="9" fontId="2" fillId="2" borderId="0" xfId="1" applyNumberFormat="1" applyFont="1" applyFill="1" applyAlignment="1">
      <alignment horizontal="right"/>
    </xf>
    <xf numFmtId="164" fontId="2" fillId="2" borderId="0" xfId="1" applyNumberFormat="1" applyFont="1" applyFill="1" applyAlignment="1">
      <alignment horizontal="right"/>
    </xf>
    <xf numFmtId="164" fontId="0" fillId="2" borderId="0" xfId="0" applyNumberFormat="1" applyFill="1"/>
    <xf numFmtId="0" fontId="3" fillId="2" borderId="0" xfId="1" applyFont="1" applyFill="1" applyBorder="1" applyAlignment="1">
      <alignment horizontal="right" wrapText="1"/>
    </xf>
    <xf numFmtId="167" fontId="0" fillId="2" borderId="0" xfId="4" applyNumberFormat="1" applyFont="1" applyFill="1"/>
    <xf numFmtId="9" fontId="0" fillId="2" borderId="0" xfId="7" applyNumberFormat="1" applyFont="1" applyFill="1" applyAlignment="1">
      <alignment horizontal="right"/>
    </xf>
    <xf numFmtId="167" fontId="1" fillId="2" borderId="0" xfId="4" applyNumberFormat="1" applyFont="1" applyFill="1"/>
    <xf numFmtId="0" fontId="5" fillId="2" borderId="0" xfId="0" applyFont="1" applyFill="1"/>
    <xf numFmtId="167" fontId="0" fillId="2" borderId="0" xfId="0" applyNumberFormat="1" applyFill="1"/>
    <xf numFmtId="167" fontId="0" fillId="2" borderId="0" xfId="4" applyNumberFormat="1" applyFont="1" applyFill="1" applyAlignment="1">
      <alignment horizontal="right"/>
    </xf>
    <xf numFmtId="9" fontId="2" fillId="0" borderId="0" xfId="7" applyFont="1"/>
    <xf numFmtId="9" fontId="0" fillId="0" borderId="0" xfId="7" applyFont="1" applyFill="1" applyAlignment="1">
      <alignment horizontal="right"/>
    </xf>
    <xf numFmtId="39" fontId="0" fillId="0" borderId="0" xfId="1" applyNumberFormat="1" applyFont="1" applyFill="1"/>
    <xf numFmtId="0" fontId="3" fillId="3" borderId="1" xfId="1" applyFont="1" applyFill="1" applyBorder="1" applyAlignment="1">
      <alignment horizontal="center" vertical="center" wrapText="1"/>
    </xf>
    <xf numFmtId="10" fontId="0" fillId="0" borderId="0" xfId="1" applyNumberFormat="1" applyFont="1" applyAlignment="1">
      <alignment horizontal="right"/>
    </xf>
    <xf numFmtId="10" fontId="3" fillId="3" borderId="1" xfId="1" applyNumberFormat="1" applyFont="1" applyFill="1" applyBorder="1" applyAlignment="1">
      <alignment horizontal="center" vertical="center" wrapText="1"/>
    </xf>
    <xf numFmtId="167" fontId="0" fillId="0" borderId="0" xfId="4" applyNumberFormat="1" applyFont="1" applyAlignment="1">
      <alignment horizontal="right"/>
    </xf>
    <xf numFmtId="168" fontId="0" fillId="0" borderId="0" xfId="4" applyNumberFormat="1" applyFont="1" applyAlignment="1">
      <alignment horizontal="right"/>
    </xf>
    <xf numFmtId="10" fontId="2" fillId="3" borderId="2" xfId="7" applyNumberFormat="1" applyFont="1" applyFill="1" applyBorder="1"/>
    <xf numFmtId="0" fontId="3" fillId="4" borderId="5" xfId="1" applyFont="1" applyFill="1" applyBorder="1" applyAlignment="1">
      <alignment horizontal="center" vertical="center" wrapText="1"/>
    </xf>
    <xf numFmtId="167" fontId="0" fillId="0" borderId="0" xfId="1" applyNumberFormat="1" applyFont="1" applyAlignment="1">
      <alignment horizontal="right"/>
    </xf>
    <xf numFmtId="169" fontId="0" fillId="0" borderId="0" xfId="0" applyNumberFormat="1"/>
    <xf numFmtId="0" fontId="0" fillId="0" borderId="0" xfId="1" applyFont="1" applyAlignment="1">
      <alignment horizontal="center"/>
    </xf>
    <xf numFmtId="166" fontId="0" fillId="2" borderId="0" xfId="7" applyNumberFormat="1" applyFont="1" applyFill="1"/>
    <xf numFmtId="166" fontId="1" fillId="3" borderId="4" xfId="7" applyNumberFormat="1" applyFont="1" applyFill="1" applyBorder="1"/>
    <xf numFmtId="0" fontId="1" fillId="2" borderId="0" xfId="0" applyFont="1" applyFill="1" applyBorder="1"/>
    <xf numFmtId="9" fontId="2" fillId="3" borderId="3" xfId="7" applyFont="1" applyFill="1" applyBorder="1"/>
    <xf numFmtId="2" fontId="0" fillId="0" borderId="0" xfId="0" applyNumberFormat="1"/>
    <xf numFmtId="0" fontId="0" fillId="0" borderId="0" xfId="0" applyAlignment="1">
      <alignment horizontal="right"/>
    </xf>
    <xf numFmtId="0" fontId="1" fillId="0" borderId="0" xfId="0" applyFont="1" applyAlignment="1">
      <alignment horizontal="right"/>
    </xf>
    <xf numFmtId="169" fontId="0" fillId="0" borderId="0" xfId="1" applyNumberFormat="1" applyFont="1" applyFill="1" applyAlignment="1">
      <alignment horizontal="right"/>
    </xf>
    <xf numFmtId="0" fontId="1" fillId="0" borderId="0" xfId="1" applyFont="1"/>
    <xf numFmtId="0" fontId="1" fillId="0" borderId="0" xfId="1" applyFont="1" applyAlignment="1">
      <alignment horizontal="right"/>
    </xf>
    <xf numFmtId="167" fontId="0" fillId="0" borderId="0" xfId="4" applyNumberFormat="1" applyFont="1" applyFill="1"/>
    <xf numFmtId="171" fontId="1" fillId="0" borderId="0" xfId="1" applyNumberFormat="1" applyFont="1" applyFill="1"/>
    <xf numFmtId="9" fontId="0" fillId="0" borderId="0" xfId="1" applyNumberFormat="1" applyFont="1" applyFill="1"/>
    <xf numFmtId="0" fontId="1" fillId="0" borderId="0" xfId="0" applyFont="1" applyFill="1"/>
    <xf numFmtId="169" fontId="1" fillId="0" borderId="0" xfId="1" applyNumberFormat="1" applyFont="1" applyFill="1" applyAlignment="1">
      <alignment horizontal="right"/>
    </xf>
    <xf numFmtId="0" fontId="3" fillId="0" borderId="0" xfId="1" applyFont="1" applyFill="1" applyBorder="1" applyAlignment="1">
      <alignment horizontal="right" wrapText="1"/>
    </xf>
    <xf numFmtId="0" fontId="0" fillId="0" borderId="0" xfId="0" applyFill="1" applyBorder="1"/>
    <xf numFmtId="0" fontId="1" fillId="0" borderId="0" xfId="0" applyFont="1" applyFill="1" applyBorder="1" applyAlignment="1">
      <alignment horizontal="right"/>
    </xf>
    <xf numFmtId="169" fontId="1" fillId="0" borderId="0" xfId="1" applyNumberFormat="1" applyFont="1" applyFill="1" applyBorder="1" applyAlignment="1">
      <alignment horizontal="right"/>
    </xf>
    <xf numFmtId="0" fontId="1" fillId="0" borderId="0" xfId="0" applyFont="1" applyFill="1" applyBorder="1" applyAlignment="1"/>
    <xf numFmtId="2" fontId="0" fillId="0" borderId="0" xfId="0" applyNumberFormat="1" applyFill="1" applyBorder="1"/>
    <xf numFmtId="0" fontId="1" fillId="0" borderId="0" xfId="0" applyFont="1" applyAlignment="1">
      <alignment horizontal="left"/>
    </xf>
    <xf numFmtId="167" fontId="0" fillId="0" borderId="0" xfId="4" applyNumberFormat="1" applyFont="1" applyFill="1" applyAlignment="1">
      <alignment horizontal="right"/>
    </xf>
    <xf numFmtId="164" fontId="0" fillId="0" borderId="0" xfId="0" applyNumberFormat="1" applyFill="1"/>
    <xf numFmtId="0" fontId="1" fillId="0" borderId="0" xfId="0" quotePrefix="1" applyFont="1"/>
    <xf numFmtId="0" fontId="1" fillId="0" borderId="0" xfId="0" applyFont="1" applyFill="1" applyAlignment="1">
      <alignment horizontal="right"/>
    </xf>
    <xf numFmtId="167" fontId="0" fillId="0" borderId="0" xfId="1" applyNumberFormat="1" applyFont="1" applyFill="1" applyAlignment="1">
      <alignment horizontal="right"/>
    </xf>
    <xf numFmtId="169" fontId="0" fillId="0" borderId="0" xfId="0" applyNumberFormat="1" applyFill="1"/>
    <xf numFmtId="0" fontId="0" fillId="0" borderId="0" xfId="1" applyFont="1" applyFill="1" applyAlignment="1">
      <alignment horizontal="right"/>
    </xf>
    <xf numFmtId="10" fontId="0" fillId="0" borderId="0" xfId="1" applyNumberFormat="1" applyFont="1" applyFill="1" applyAlignment="1">
      <alignment horizontal="right"/>
    </xf>
    <xf numFmtId="0" fontId="3" fillId="3" borderId="0" xfId="1" applyFont="1" applyFill="1" applyBorder="1" applyAlignment="1">
      <alignment horizontal="left" wrapText="1"/>
    </xf>
    <xf numFmtId="0" fontId="3" fillId="0" borderId="0" xfId="1" applyFont="1" applyFill="1" applyBorder="1" applyAlignment="1">
      <alignment horizontal="center" vertical="center" wrapText="1"/>
    </xf>
    <xf numFmtId="0" fontId="18" fillId="3" borderId="1" xfId="1" applyFont="1" applyFill="1" applyBorder="1" applyAlignment="1">
      <alignment horizontal="right" wrapText="1"/>
    </xf>
    <xf numFmtId="0" fontId="3" fillId="3" borderId="0" xfId="1" applyFont="1" applyFill="1" applyBorder="1" applyAlignment="1">
      <alignment horizontal="right" vertical="center" wrapText="1"/>
    </xf>
    <xf numFmtId="0" fontId="30" fillId="0" borderId="0" xfId="0" applyFont="1"/>
    <xf numFmtId="0" fontId="1" fillId="0" borderId="0" xfId="0" applyFont="1" applyFill="1" applyBorder="1" applyAlignment="1">
      <alignment horizontal="center"/>
    </xf>
    <xf numFmtId="0" fontId="3" fillId="3" borderId="1" xfId="1" applyFont="1" applyFill="1" applyBorder="1" applyAlignment="1">
      <alignment horizontal="left" vertical="center" wrapText="1"/>
    </xf>
    <xf numFmtId="0" fontId="3" fillId="3" borderId="1" xfId="1" applyFont="1" applyFill="1" applyBorder="1" applyAlignment="1">
      <alignment horizontal="right" vertical="center" wrapText="1"/>
    </xf>
    <xf numFmtId="0" fontId="1" fillId="0" borderId="0" xfId="0" quotePrefix="1" applyFont="1" applyAlignment="1">
      <alignment horizontal="right"/>
    </xf>
    <xf numFmtId="9" fontId="1" fillId="2" borderId="0" xfId="7" applyFont="1" applyFill="1"/>
    <xf numFmtId="9" fontId="29" fillId="3" borderId="2" xfId="7" applyFont="1" applyFill="1" applyBorder="1"/>
    <xf numFmtId="9" fontId="2" fillId="3" borderId="2" xfId="7" applyFont="1" applyFill="1" applyBorder="1" applyAlignment="1">
      <alignment horizontal="right"/>
    </xf>
    <xf numFmtId="9" fontId="1" fillId="0" borderId="0" xfId="7" applyFont="1" applyFill="1" applyAlignment="1">
      <alignment horizontal="right"/>
    </xf>
    <xf numFmtId="9" fontId="21" fillId="3" borderId="4" xfId="7" applyFont="1" applyFill="1" applyBorder="1"/>
    <xf numFmtId="165" fontId="0" fillId="0" borderId="0" xfId="1" applyNumberFormat="1" applyFont="1" applyAlignment="1">
      <alignment horizontal="right"/>
    </xf>
    <xf numFmtId="173" fontId="0" fillId="0" borderId="0" xfId="1" quotePrefix="1" applyNumberFormat="1" applyFont="1" applyAlignment="1">
      <alignment horizontal="right"/>
    </xf>
    <xf numFmtId="165" fontId="1" fillId="2" borderId="0" xfId="1" applyNumberFormat="1" applyFont="1" applyFill="1" applyAlignment="1">
      <alignment horizontal="left" vertical="center"/>
    </xf>
    <xf numFmtId="0" fontId="3" fillId="0" borderId="0" xfId="1" applyFont="1" applyFill="1" applyBorder="1" applyAlignment="1">
      <alignment horizontal="right" vertical="center" wrapText="1"/>
    </xf>
    <xf numFmtId="0" fontId="18" fillId="0" borderId="0" xfId="1" applyFont="1" applyFill="1" applyBorder="1" applyAlignment="1">
      <alignment horizontal="right" wrapText="1"/>
    </xf>
    <xf numFmtId="0" fontId="0" fillId="0" borderId="0" xfId="1" applyFont="1" applyFill="1" applyBorder="1" applyAlignment="1">
      <alignment horizontal="right"/>
    </xf>
    <xf numFmtId="0" fontId="1" fillId="0" borderId="0" xfId="1" applyFont="1" applyFill="1" applyBorder="1" applyAlignment="1">
      <alignment horizontal="right"/>
    </xf>
    <xf numFmtId="0" fontId="1" fillId="0" borderId="0" xfId="1" quotePrefix="1" applyFont="1" applyFill="1" applyBorder="1" applyAlignment="1">
      <alignment horizontal="right"/>
    </xf>
    <xf numFmtId="0" fontId="20" fillId="0" borderId="0" xfId="0" applyFont="1" applyFill="1" applyBorder="1" applyAlignment="1">
      <alignment horizontal="left" vertical="center" wrapText="1"/>
    </xf>
    <xf numFmtId="0" fontId="20" fillId="0" borderId="0" xfId="0" applyFont="1" applyFill="1" applyBorder="1" applyAlignment="1">
      <alignment horizontal="left" wrapText="1"/>
    </xf>
    <xf numFmtId="0" fontId="14" fillId="0" borderId="0" xfId="0" applyFont="1" applyFill="1" applyAlignment="1">
      <alignment horizontal="left" wrapText="1"/>
    </xf>
    <xf numFmtId="9" fontId="1" fillId="0" borderId="0" xfId="7" applyFont="1" applyFill="1"/>
    <xf numFmtId="9" fontId="1" fillId="0" borderId="0" xfId="7" applyFont="1"/>
    <xf numFmtId="9" fontId="1" fillId="0" borderId="0" xfId="7" applyFont="1" applyFill="1" applyBorder="1"/>
    <xf numFmtId="9" fontId="1" fillId="0" borderId="0" xfId="7" applyFont="1" applyFill="1" applyBorder="1" applyAlignment="1">
      <alignment horizontal="right"/>
    </xf>
    <xf numFmtId="9" fontId="2" fillId="0" borderId="0" xfId="7" applyFont="1" applyFill="1" applyBorder="1"/>
    <xf numFmtId="166" fontId="22" fillId="0" borderId="0" xfId="7" quotePrefix="1" applyNumberFormat="1" applyFont="1" applyFill="1" applyAlignment="1">
      <alignment horizontal="right"/>
    </xf>
    <xf numFmtId="165" fontId="1" fillId="3" borderId="0" xfId="1" applyNumberFormat="1" applyFont="1" applyFill="1" applyBorder="1" applyAlignment="1">
      <alignment horizontal="left" indent="1"/>
    </xf>
    <xf numFmtId="166" fontId="1" fillId="3" borderId="0" xfId="7" applyNumberFormat="1" applyFont="1" applyFill="1" applyBorder="1"/>
    <xf numFmtId="165" fontId="1" fillId="3" borderId="4" xfId="1" applyNumberFormat="1" applyFont="1" applyFill="1" applyBorder="1" applyAlignment="1">
      <alignment horizontal="left" wrapText="1" indent="1"/>
    </xf>
    <xf numFmtId="37" fontId="0" fillId="0" borderId="0" xfId="1" applyNumberFormat="1" applyFont="1" applyAlignment="1">
      <alignment horizontal="right"/>
    </xf>
    <xf numFmtId="3" fontId="0" fillId="0" borderId="0" xfId="0" applyNumberFormat="1"/>
    <xf numFmtId="0" fontId="0" fillId="2" borderId="0" xfId="1" applyFont="1" applyFill="1" applyAlignment="1">
      <alignment vertical="center" wrapText="1"/>
    </xf>
    <xf numFmtId="0" fontId="2" fillId="0" borderId="0" xfId="1" applyFont="1" applyAlignment="1">
      <alignment horizontal="right"/>
    </xf>
    <xf numFmtId="0" fontId="2" fillId="0" borderId="0" xfId="1" applyFont="1" applyFill="1" applyBorder="1" applyAlignment="1">
      <alignment horizontal="right"/>
    </xf>
    <xf numFmtId="0" fontId="2" fillId="0" borderId="0" xfId="1" quotePrefix="1" applyFont="1" applyFill="1" applyBorder="1" applyAlignment="1">
      <alignment horizontal="right"/>
    </xf>
    <xf numFmtId="0" fontId="13" fillId="5" borderId="0" xfId="1" applyFont="1" applyFill="1"/>
    <xf numFmtId="0" fontId="11" fillId="5" borderId="0" xfId="1" applyFont="1" applyFill="1"/>
    <xf numFmtId="0" fontId="12" fillId="5" borderId="0" xfId="1" applyFont="1" applyFill="1"/>
    <xf numFmtId="0" fontId="13" fillId="6" borderId="0" xfId="1" applyFont="1" applyFill="1"/>
    <xf numFmtId="0" fontId="8" fillId="5" borderId="0" xfId="1" applyFont="1" applyFill="1"/>
    <xf numFmtId="0" fontId="6" fillId="5" borderId="0" xfId="1" applyFont="1" applyFill="1"/>
    <xf numFmtId="0" fontId="6" fillId="5" borderId="0" xfId="1" applyFont="1" applyFill="1" applyAlignment="1">
      <alignment horizontal="center" vertical="center"/>
    </xf>
    <xf numFmtId="0" fontId="31" fillId="5" borderId="0" xfId="1" applyNumberFormat="1" applyFont="1" applyFill="1" applyBorder="1" applyAlignment="1">
      <alignment horizontal="center" vertical="center" wrapText="1"/>
    </xf>
    <xf numFmtId="0" fontId="32" fillId="5" borderId="0" xfId="1" applyFont="1" applyFill="1" applyBorder="1" applyAlignment="1">
      <alignment horizontal="center" vertical="center" wrapText="1"/>
    </xf>
    <xf numFmtId="0" fontId="31" fillId="5" borderId="0" xfId="1" applyFont="1" applyFill="1" applyAlignment="1"/>
    <xf numFmtId="0" fontId="13" fillId="5" borderId="0" xfId="1" applyFont="1" applyFill="1" applyAlignment="1"/>
    <xf numFmtId="0" fontId="6" fillId="5" borderId="0" xfId="1" applyNumberFormat="1" applyFont="1" applyFill="1" applyAlignment="1">
      <alignment horizontal="center" vertical="center"/>
    </xf>
    <xf numFmtId="0" fontId="6" fillId="5" borderId="0" xfId="1" applyNumberFormat="1" applyFont="1" applyFill="1" applyAlignment="1"/>
    <xf numFmtId="0" fontId="33" fillId="5" borderId="0" xfId="1" applyNumberFormat="1" applyFont="1" applyFill="1" applyBorder="1" applyAlignment="1">
      <alignment horizontal="center" vertical="center"/>
    </xf>
    <xf numFmtId="0" fontId="34" fillId="5" borderId="0" xfId="1" applyFont="1" applyFill="1" applyBorder="1" applyAlignment="1">
      <alignment horizontal="center" vertical="center"/>
    </xf>
    <xf numFmtId="0" fontId="6" fillId="5" borderId="0" xfId="1" applyFont="1" applyFill="1" applyAlignment="1"/>
    <xf numFmtId="0" fontId="6" fillId="5" borderId="0" xfId="1" applyNumberFormat="1" applyFont="1" applyFill="1" applyBorder="1" applyAlignment="1">
      <alignment horizontal="center" vertical="center"/>
    </xf>
    <xf numFmtId="0" fontId="13" fillId="5" borderId="0" xfId="1" applyFont="1" applyFill="1" applyBorder="1" applyAlignment="1">
      <alignment horizontal="center" vertical="center"/>
    </xf>
    <xf numFmtId="9" fontId="6" fillId="5" borderId="0" xfId="1" applyNumberFormat="1" applyFont="1" applyFill="1" applyAlignment="1"/>
    <xf numFmtId="165" fontId="0" fillId="2" borderId="0" xfId="4" applyNumberFormat="1" applyFont="1" applyFill="1"/>
    <xf numFmtId="165" fontId="0" fillId="0" borderId="0" xfId="4" applyNumberFormat="1" applyFont="1" applyFill="1"/>
    <xf numFmtId="165" fontId="2" fillId="3" borderId="2" xfId="4" applyNumberFormat="1" applyFont="1" applyFill="1" applyBorder="1"/>
    <xf numFmtId="165" fontId="0" fillId="0" borderId="0" xfId="4" applyNumberFormat="1" applyFont="1" applyFill="1" applyAlignment="1">
      <alignment horizontal="right"/>
    </xf>
    <xf numFmtId="165" fontId="1" fillId="2" borderId="0" xfId="4" applyNumberFormat="1" applyFont="1" applyFill="1"/>
    <xf numFmtId="165" fontId="0" fillId="2" borderId="0" xfId="0" applyNumberFormat="1" applyFill="1"/>
    <xf numFmtId="9" fontId="3" fillId="3" borderId="1" xfId="1" applyNumberFormat="1" applyFont="1" applyFill="1" applyBorder="1" applyAlignment="1">
      <alignment horizontal="right" vertical="center" wrapText="1"/>
    </xf>
    <xf numFmtId="9" fontId="3" fillId="3" borderId="1" xfId="1" applyNumberFormat="1" applyFont="1" applyFill="1" applyBorder="1" applyAlignment="1">
      <alignment horizontal="left" vertical="center" wrapText="1"/>
    </xf>
    <xf numFmtId="9" fontId="3" fillId="3" borderId="1" xfId="7" applyFont="1" applyFill="1" applyBorder="1" applyAlignment="1">
      <alignment horizontal="right" vertical="center" wrapText="1"/>
    </xf>
    <xf numFmtId="0" fontId="0" fillId="0" borderId="0" xfId="0" applyAlignment="1">
      <alignment wrapText="1"/>
    </xf>
    <xf numFmtId="167" fontId="1" fillId="0" borderId="0" xfId="4" applyNumberFormat="1" applyFont="1" applyFill="1"/>
    <xf numFmtId="9" fontId="23" fillId="0" borderId="0" xfId="7" applyNumberFormat="1" applyFont="1" applyFill="1" applyAlignment="1">
      <alignment horizontal="right"/>
    </xf>
    <xf numFmtId="167" fontId="23" fillId="0" borderId="0" xfId="4" applyNumberFormat="1" applyFont="1" applyFill="1"/>
    <xf numFmtId="167" fontId="23" fillId="0" borderId="0" xfId="4" applyNumberFormat="1" applyFont="1" applyFill="1" applyAlignment="1">
      <alignment horizontal="right"/>
    </xf>
    <xf numFmtId="167" fontId="23" fillId="0" borderId="0" xfId="1" applyNumberFormat="1" applyFont="1" applyFill="1" applyAlignment="1">
      <alignment horizontal="right"/>
    </xf>
    <xf numFmtId="0" fontId="1" fillId="0" borderId="0" xfId="0" applyFont="1" applyAlignment="1">
      <alignment horizontal="center"/>
    </xf>
    <xf numFmtId="43" fontId="1" fillId="2" borderId="0" xfId="4" applyNumberFormat="1" applyFont="1" applyFill="1"/>
    <xf numFmtId="167" fontId="29" fillId="3" borderId="2" xfId="4" applyNumberFormat="1" applyFont="1" applyFill="1" applyBorder="1"/>
    <xf numFmtId="167" fontId="1" fillId="2" borderId="0" xfId="4" applyNumberFormat="1" applyFont="1" applyFill="1" applyAlignment="1">
      <alignment horizontal="right"/>
    </xf>
    <xf numFmtId="167" fontId="2" fillId="3" borderId="2" xfId="4" applyNumberFormat="1" applyFont="1" applyFill="1" applyBorder="1" applyAlignment="1">
      <alignment horizontal="right"/>
    </xf>
    <xf numFmtId="167" fontId="1" fillId="0" borderId="0" xfId="4" applyNumberFormat="1" applyFont="1" applyFill="1" applyAlignment="1">
      <alignment horizontal="right"/>
    </xf>
    <xf numFmtId="167" fontId="2" fillId="2" borderId="0" xfId="4" applyNumberFormat="1" applyFont="1" applyFill="1"/>
    <xf numFmtId="167" fontId="2" fillId="2" borderId="0" xfId="4" applyNumberFormat="1" applyFont="1" applyFill="1" applyAlignment="1">
      <alignment horizontal="right"/>
    </xf>
    <xf numFmtId="168" fontId="0" fillId="2" borderId="0" xfId="4" applyNumberFormat="1" applyFont="1" applyFill="1"/>
    <xf numFmtId="168" fontId="1" fillId="2" borderId="0" xfId="4" applyNumberFormat="1" applyFont="1" applyFill="1" applyAlignment="1">
      <alignment horizontal="left" vertical="center"/>
    </xf>
    <xf numFmtId="167" fontId="2" fillId="3" borderId="3" xfId="4" applyNumberFormat="1" applyFont="1" applyFill="1" applyBorder="1"/>
    <xf numFmtId="165" fontId="0" fillId="2" borderId="0" xfId="4" applyNumberFormat="1" applyFont="1" applyFill="1" applyAlignment="1">
      <alignment horizontal="right"/>
    </xf>
    <xf numFmtId="165" fontId="2" fillId="3" borderId="2" xfId="4" applyNumberFormat="1" applyFont="1" applyFill="1" applyBorder="1" applyAlignment="1">
      <alignment horizontal="right"/>
    </xf>
    <xf numFmtId="9" fontId="0" fillId="0" borderId="0" xfId="7" applyNumberFormat="1" applyFont="1" applyFill="1" applyAlignment="1">
      <alignment horizontal="right"/>
    </xf>
    <xf numFmtId="0" fontId="1" fillId="0" borderId="0" xfId="1" applyFont="1" applyFill="1"/>
    <xf numFmtId="9" fontId="1" fillId="0" borderId="0" xfId="7" applyNumberFormat="1" applyFont="1" applyFill="1" applyAlignment="1">
      <alignment horizontal="right"/>
    </xf>
    <xf numFmtId="165" fontId="1" fillId="0" borderId="0" xfId="4" applyNumberFormat="1" applyFont="1" applyFill="1"/>
    <xf numFmtId="9" fontId="2" fillId="2" borderId="0" xfId="7" applyFont="1" applyFill="1" applyAlignment="1">
      <alignment horizontal="right"/>
    </xf>
    <xf numFmtId="0" fontId="1" fillId="0" borderId="0" xfId="6"/>
    <xf numFmtId="0" fontId="0" fillId="0" borderId="0" xfId="3" applyFont="1" applyAlignment="1">
      <alignment horizontal="right"/>
    </xf>
    <xf numFmtId="0" fontId="3" fillId="3" borderId="1" xfId="3" applyFont="1" applyFill="1" applyBorder="1" applyAlignment="1">
      <alignment horizontal="left" wrapText="1"/>
    </xf>
    <xf numFmtId="0" fontId="3" fillId="3" borderId="1" xfId="3" applyFont="1" applyFill="1" applyBorder="1" applyAlignment="1">
      <alignment horizont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0" fillId="0" borderId="0" xfId="3" applyFont="1" applyAlignment="1">
      <alignment horizontal="left"/>
    </xf>
    <xf numFmtId="0" fontId="0" fillId="0" borderId="0" xfId="3" applyFont="1" applyFill="1" applyAlignment="1">
      <alignment horizontal="left"/>
    </xf>
    <xf numFmtId="0" fontId="35" fillId="0" borderId="0" xfId="6" applyFont="1"/>
    <xf numFmtId="0" fontId="35" fillId="0" borderId="0" xfId="3" applyFont="1" applyAlignment="1">
      <alignment horizontal="left"/>
    </xf>
    <xf numFmtId="0" fontId="1" fillId="0" borderId="0" xfId="6" applyFill="1"/>
    <xf numFmtId="0" fontId="1" fillId="0" borderId="0" xfId="6" applyFont="1"/>
    <xf numFmtId="0" fontId="1" fillId="2" borderId="0" xfId="0" applyFont="1" applyFill="1" applyBorder="1" applyAlignment="1">
      <alignment horizontal="left"/>
    </xf>
    <xf numFmtId="0" fontId="1" fillId="2" borderId="0" xfId="0" applyFont="1" applyFill="1" applyAlignment="1">
      <alignment horizontal="left"/>
    </xf>
    <xf numFmtId="0" fontId="1" fillId="0" borderId="0" xfId="0" applyFont="1" applyFill="1" applyBorder="1"/>
    <xf numFmtId="9" fontId="3" fillId="0" borderId="0" xfId="1" applyNumberFormat="1" applyFont="1" applyFill="1" applyBorder="1" applyAlignment="1">
      <alignment horizontal="right" vertical="center" wrapText="1"/>
    </xf>
    <xf numFmtId="0" fontId="26" fillId="0" borderId="0" xfId="0" applyFont="1" applyAlignment="1">
      <alignment horizontal="justify"/>
    </xf>
    <xf numFmtId="9" fontId="2" fillId="0" borderId="0" xfId="1" applyNumberFormat="1" applyFont="1" applyFill="1" applyBorder="1" applyAlignment="1">
      <alignment horizontal="left" vertical="center" wrapText="1"/>
    </xf>
    <xf numFmtId="0" fontId="24" fillId="0" borderId="0" xfId="1" applyFont="1" applyFill="1" applyAlignment="1">
      <alignment horizontal="right"/>
    </xf>
    <xf numFmtId="0" fontId="0" fillId="0" borderId="0" xfId="1" applyFont="1" applyFill="1" applyAlignment="1">
      <alignment horizontal="center"/>
    </xf>
    <xf numFmtId="0" fontId="24" fillId="0" borderId="0" xfId="1" applyFont="1" applyFill="1" applyAlignment="1">
      <alignment horizontal="center"/>
    </xf>
    <xf numFmtId="0" fontId="1" fillId="0" borderId="0" xfId="0" applyFont="1" applyAlignment="1">
      <alignment horizontal="left" wrapText="1"/>
    </xf>
    <xf numFmtId="165" fontId="1" fillId="2" borderId="0" xfId="1" applyNumberFormat="1" applyFont="1" applyFill="1" applyAlignment="1">
      <alignment vertical="center" wrapText="1"/>
    </xf>
    <xf numFmtId="168" fontId="2" fillId="0" borderId="0" xfId="4" applyNumberFormat="1" applyFont="1" applyFill="1" applyBorder="1" applyAlignment="1">
      <alignment horizontal="right"/>
    </xf>
    <xf numFmtId="0" fontId="1" fillId="7" borderId="0" xfId="6" applyFont="1" applyFill="1"/>
    <xf numFmtId="0" fontId="27" fillId="7" borderId="0" xfId="3" applyFont="1" applyFill="1" applyAlignment="1">
      <alignment horizontal="right"/>
    </xf>
    <xf numFmtId="165" fontId="0" fillId="0" borderId="0" xfId="0" applyNumberFormat="1"/>
    <xf numFmtId="164" fontId="0" fillId="0" borderId="0" xfId="0" applyNumberFormat="1"/>
    <xf numFmtId="165" fontId="2" fillId="0" borderId="0" xfId="0" applyNumberFormat="1" applyFont="1"/>
    <xf numFmtId="9" fontId="2" fillId="3" borderId="3" xfId="7" applyFont="1" applyFill="1" applyBorder="1" applyAlignment="1">
      <alignment horizontal="right"/>
    </xf>
    <xf numFmtId="9" fontId="21" fillId="3" borderId="4" xfId="7" applyFont="1" applyFill="1" applyBorder="1" applyAlignment="1">
      <alignment horizontal="right"/>
    </xf>
    <xf numFmtId="165" fontId="28" fillId="0" borderId="0" xfId="1" applyNumberFormat="1" applyFont="1" applyFill="1"/>
    <xf numFmtId="175" fontId="1" fillId="2" borderId="0" xfId="7" applyNumberFormat="1" applyFont="1" applyFill="1"/>
    <xf numFmtId="176" fontId="1" fillId="2" borderId="0" xfId="7" applyNumberFormat="1" applyFont="1" applyFill="1"/>
    <xf numFmtId="166" fontId="0" fillId="2" borderId="0" xfId="0" applyNumberFormat="1" applyFill="1"/>
    <xf numFmtId="43" fontId="0" fillId="2" borderId="0" xfId="4" applyFont="1" applyFill="1"/>
    <xf numFmtId="176" fontId="0" fillId="0" borderId="0" xfId="7" applyNumberFormat="1" applyFont="1" applyFill="1"/>
    <xf numFmtId="178" fontId="1" fillId="0" borderId="0" xfId="7" applyNumberFormat="1" applyFont="1"/>
    <xf numFmtId="0" fontId="1" fillId="0" borderId="0" xfId="0" applyFont="1" applyAlignment="1">
      <alignment wrapText="1"/>
    </xf>
    <xf numFmtId="0" fontId="1" fillId="0" borderId="0" xfId="0" applyFont="1" applyFill="1" applyAlignment="1">
      <alignment wrapText="1"/>
    </xf>
    <xf numFmtId="0" fontId="0" fillId="0" borderId="0" xfId="0" applyAlignment="1">
      <alignment wrapText="1"/>
    </xf>
    <xf numFmtId="176" fontId="1" fillId="0" borderId="0" xfId="7" applyNumberFormat="1" applyFont="1" applyFill="1"/>
    <xf numFmtId="43" fontId="1" fillId="0" borderId="0" xfId="4" applyNumberFormat="1" applyFont="1" applyFill="1"/>
    <xf numFmtId="166" fontId="1" fillId="0" borderId="0" xfId="7" applyNumberFormat="1" applyFont="1" applyFill="1"/>
    <xf numFmtId="175" fontId="1" fillId="0" borderId="0" xfId="7" applyNumberFormat="1" applyFont="1" applyFill="1"/>
    <xf numFmtId="9" fontId="0" fillId="0" borderId="0" xfId="7" applyNumberFormat="1" applyFont="1" applyFill="1" applyBorder="1" applyAlignment="1">
      <alignment horizontal="right"/>
    </xf>
    <xf numFmtId="174" fontId="0" fillId="0" borderId="0" xfId="4" applyNumberFormat="1" applyFont="1" applyFill="1"/>
    <xf numFmtId="9" fontId="1" fillId="0" borderId="0" xfId="7" applyNumberFormat="1" applyFont="1" applyFill="1" applyBorder="1"/>
    <xf numFmtId="37" fontId="0" fillId="0" borderId="0" xfId="1" applyNumberFormat="1" applyFont="1" applyFill="1"/>
    <xf numFmtId="0" fontId="2" fillId="0" borderId="0" xfId="1" applyFont="1" applyFill="1" applyBorder="1"/>
    <xf numFmtId="170" fontId="2" fillId="0" borderId="0" xfId="4" applyNumberFormat="1" applyFont="1" applyFill="1" applyBorder="1"/>
    <xf numFmtId="3" fontId="1" fillId="0" borderId="0" xfId="0" applyNumberFormat="1" applyFont="1"/>
    <xf numFmtId="9" fontId="0" fillId="0" borderId="0" xfId="0" applyNumberFormat="1"/>
    <xf numFmtId="0" fontId="1" fillId="0" borderId="0" xfId="1" applyFont="1" applyFill="1" applyAlignment="1">
      <alignment horizontal="right"/>
    </xf>
    <xf numFmtId="0" fontId="2" fillId="0" borderId="0" xfId="1" applyFont="1" applyFill="1" applyAlignment="1">
      <alignment horizontal="right"/>
    </xf>
    <xf numFmtId="0" fontId="36" fillId="0" borderId="0" xfId="0" applyFont="1" applyAlignment="1">
      <alignment horizontal="left" wrapText="1"/>
    </xf>
    <xf numFmtId="0" fontId="36" fillId="0" borderId="0" xfId="0" applyFont="1" applyAlignment="1">
      <alignment horizontal="left" vertical="top" wrapText="1"/>
    </xf>
    <xf numFmtId="0" fontId="1" fillId="2" borderId="0" xfId="6" applyFont="1" applyFill="1"/>
    <xf numFmtId="9" fontId="1" fillId="2" borderId="0" xfId="3" applyNumberFormat="1" applyFont="1" applyFill="1"/>
    <xf numFmtId="0" fontId="3" fillId="3" borderId="1" xfId="3" applyFont="1" applyFill="1" applyBorder="1" applyAlignment="1">
      <alignment horizontal="left" vertical="center" wrapText="1"/>
    </xf>
    <xf numFmtId="0" fontId="3" fillId="3" borderId="1" xfId="3" applyFont="1" applyFill="1" applyBorder="1" applyAlignment="1">
      <alignment horizontal="right" vertical="center" wrapText="1"/>
    </xf>
    <xf numFmtId="9" fontId="3" fillId="3" borderId="1" xfId="3" applyNumberFormat="1" applyFont="1" applyFill="1" applyBorder="1" applyAlignment="1">
      <alignment horizontal="right" vertical="center" wrapText="1"/>
    </xf>
    <xf numFmtId="0" fontId="3" fillId="2" borderId="0" xfId="3" applyFont="1" applyFill="1" applyAlignment="1">
      <alignment horizontal="right" wrapText="1"/>
    </xf>
    <xf numFmtId="165" fontId="5" fillId="2" borderId="0" xfId="3" applyNumberFormat="1" applyFont="1" applyFill="1"/>
    <xf numFmtId="9" fontId="2" fillId="2" borderId="0" xfId="3" applyNumberFormat="1" applyFont="1" applyFill="1"/>
    <xf numFmtId="165" fontId="2" fillId="2" borderId="0" xfId="3" applyNumberFormat="1" applyFont="1" applyFill="1"/>
    <xf numFmtId="165" fontId="2" fillId="0" borderId="0" xfId="3" applyNumberFormat="1" applyFont="1" applyFill="1"/>
    <xf numFmtId="165" fontId="1" fillId="2" borderId="0" xfId="3" applyNumberFormat="1" applyFont="1" applyFill="1"/>
    <xf numFmtId="165" fontId="1" fillId="0" borderId="0" xfId="3" applyNumberFormat="1" applyFont="1" applyFill="1"/>
    <xf numFmtId="165" fontId="2" fillId="3" borderId="2" xfId="3" applyNumberFormat="1" applyFont="1" applyFill="1" applyBorder="1"/>
    <xf numFmtId="0" fontId="1" fillId="0" borderId="0" xfId="6" applyFont="1" applyFill="1"/>
    <xf numFmtId="0" fontId="5" fillId="2" borderId="0" xfId="3" applyFont="1" applyFill="1"/>
    <xf numFmtId="0" fontId="2" fillId="2" borderId="0" xfId="3" applyFont="1" applyFill="1"/>
    <xf numFmtId="0" fontId="2" fillId="0" borderId="0" xfId="3" applyFont="1" applyFill="1"/>
    <xf numFmtId="0" fontId="1" fillId="2" borderId="0" xfId="3" applyFont="1" applyFill="1"/>
    <xf numFmtId="0" fontId="29" fillId="3" borderId="2" xfId="6" applyFont="1" applyFill="1" applyBorder="1"/>
    <xf numFmtId="165" fontId="29" fillId="3" borderId="2" xfId="3" applyNumberFormat="1" applyFont="1" applyFill="1" applyBorder="1"/>
    <xf numFmtId="164" fontId="29" fillId="3" borderId="2" xfId="6" applyNumberFormat="1" applyFont="1" applyFill="1" applyBorder="1"/>
    <xf numFmtId="165" fontId="29" fillId="3" borderId="2" xfId="6" applyNumberFormat="1" applyFont="1" applyFill="1" applyBorder="1"/>
    <xf numFmtId="165" fontId="1" fillId="2" borderId="0" xfId="3" applyNumberFormat="1" applyFont="1" applyFill="1" applyAlignment="1">
      <alignment horizontal="left" indent="2"/>
    </xf>
    <xf numFmtId="171" fontId="1" fillId="2" borderId="0" xfId="3" applyNumberFormat="1" applyFont="1" applyFill="1"/>
    <xf numFmtId="171" fontId="1" fillId="0" borderId="0" xfId="3" applyNumberFormat="1" applyFont="1" applyFill="1"/>
    <xf numFmtId="0" fontId="2" fillId="3" borderId="2" xfId="3" applyFont="1" applyFill="1" applyBorder="1"/>
    <xf numFmtId="0" fontId="2" fillId="3" borderId="2" xfId="6" applyFont="1" applyFill="1" applyBorder="1" applyAlignment="1">
      <alignment wrapText="1"/>
    </xf>
    <xf numFmtId="9" fontId="2" fillId="3" borderId="2" xfId="3" applyNumberFormat="1" applyFont="1" applyFill="1" applyBorder="1" applyAlignment="1">
      <alignment horizontal="right"/>
    </xf>
    <xf numFmtId="9" fontId="2" fillId="2" borderId="0" xfId="6" applyNumberFormat="1" applyFont="1" applyFill="1" applyAlignment="1">
      <alignment horizontal="right"/>
    </xf>
    <xf numFmtId="9" fontId="1" fillId="2" borderId="0" xfId="6" applyNumberFormat="1" applyFont="1" applyFill="1"/>
    <xf numFmtId="9" fontId="2" fillId="2" borderId="0" xfId="6" applyNumberFormat="1" applyFont="1" applyFill="1"/>
    <xf numFmtId="165" fontId="1" fillId="2" borderId="0" xfId="6" applyNumberFormat="1" applyFont="1" applyFill="1"/>
    <xf numFmtId="9" fontId="1" fillId="2" borderId="0" xfId="6" applyNumberFormat="1" applyFont="1" applyFill="1" applyAlignment="1">
      <alignment horizontal="right"/>
    </xf>
    <xf numFmtId="171" fontId="2" fillId="2" borderId="0" xfId="3" applyNumberFormat="1" applyFont="1" applyFill="1"/>
    <xf numFmtId="39" fontId="1" fillId="2" borderId="0" xfId="3" applyNumberFormat="1" applyFont="1" applyFill="1"/>
    <xf numFmtId="39" fontId="1" fillId="2" borderId="0" xfId="6" applyNumberFormat="1" applyFont="1" applyFill="1"/>
    <xf numFmtId="39" fontId="1" fillId="0" borderId="0" xfId="6" applyNumberFormat="1" applyFont="1" applyFill="1"/>
    <xf numFmtId="177" fontId="1" fillId="0" borderId="0" xfId="6" applyNumberFormat="1" applyFont="1" applyFill="1"/>
    <xf numFmtId="171" fontId="1" fillId="2" borderId="0" xfId="3" applyNumberFormat="1" applyFont="1" applyFill="1" applyAlignment="1">
      <alignment horizontal="right"/>
    </xf>
    <xf numFmtId="0" fontId="1" fillId="0" borderId="0" xfId="3" applyFont="1" applyFill="1"/>
    <xf numFmtId="2" fontId="2" fillId="0" borderId="0" xfId="0" applyNumberFormat="1" applyFont="1"/>
    <xf numFmtId="10" fontId="24" fillId="0" borderId="0" xfId="1" applyNumberFormat="1" applyFont="1" applyFill="1" applyAlignment="1">
      <alignment horizontal="right"/>
    </xf>
    <xf numFmtId="0" fontId="33" fillId="4" borderId="6" xfId="1" applyNumberFormat="1" applyFont="1" applyFill="1" applyBorder="1" applyAlignment="1">
      <alignment horizontal="center" vertical="center" wrapText="1"/>
    </xf>
    <xf numFmtId="0" fontId="34" fillId="4" borderId="7"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3" fillId="4" borderId="6" xfId="1" applyNumberFormat="1" applyFont="1" applyFill="1" applyBorder="1" applyAlignment="1">
      <alignment horizontal="center" vertical="center"/>
    </xf>
    <xf numFmtId="0" fontId="34" fillId="4" borderId="7" xfId="1" applyFont="1" applyFill="1" applyBorder="1" applyAlignment="1">
      <alignment horizontal="center" vertical="center"/>
    </xf>
    <xf numFmtId="0" fontId="34" fillId="4" borderId="8" xfId="1" applyFont="1" applyFill="1" applyBorder="1" applyAlignment="1">
      <alignment horizontal="center" vertical="center"/>
    </xf>
    <xf numFmtId="0" fontId="25" fillId="0" borderId="0" xfId="0" applyFont="1" applyAlignment="1">
      <alignment horizontal="left" wrapText="1"/>
    </xf>
    <xf numFmtId="0" fontId="25" fillId="0" borderId="0" xfId="0" applyFont="1" applyFill="1" applyAlignment="1">
      <alignment horizontal="left" wrapText="1"/>
    </xf>
    <xf numFmtId="0" fontId="0" fillId="0" borderId="0" xfId="0" applyAlignment="1">
      <alignment wrapText="1"/>
    </xf>
    <xf numFmtId="165" fontId="1" fillId="2" borderId="0" xfId="1" applyNumberFormat="1" applyFont="1" applyFill="1" applyAlignment="1">
      <alignment horizontal="left" vertical="center" wrapText="1"/>
    </xf>
    <xf numFmtId="0" fontId="0" fillId="0" borderId="0" xfId="1" applyFont="1" applyFill="1" applyAlignment="1">
      <alignment horizontal="left" vertical="center" wrapText="1"/>
    </xf>
    <xf numFmtId="0" fontId="1" fillId="0" borderId="0" xfId="0" quotePrefix="1" applyFont="1" applyAlignment="1">
      <alignment horizontal="left" vertical="center" wrapText="1"/>
    </xf>
    <xf numFmtId="0" fontId="1" fillId="0" borderId="0" xfId="0" applyFont="1" applyFill="1" applyAlignment="1">
      <alignment horizontal="left" vertical="top" wrapText="1"/>
    </xf>
    <xf numFmtId="0" fontId="1" fillId="2" borderId="0" xfId="0" applyFont="1" applyFill="1" applyAlignment="1">
      <alignment horizontal="left" wrapText="1"/>
    </xf>
    <xf numFmtId="0" fontId="1" fillId="2" borderId="0" xfId="0" quotePrefix="1" applyFont="1" applyFill="1" applyAlignment="1">
      <alignment horizontal="left" wrapText="1"/>
    </xf>
    <xf numFmtId="0" fontId="1" fillId="0" borderId="0" xfId="0" quotePrefix="1"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center"/>
    </xf>
    <xf numFmtId="0" fontId="3" fillId="3" borderId="1" xfId="1" applyFont="1" applyFill="1" applyBorder="1" applyAlignment="1">
      <alignment horizontal="center" vertical="center" wrapText="1"/>
    </xf>
    <xf numFmtId="2" fontId="0" fillId="0" borderId="0" xfId="0" applyNumberFormat="1" applyAlignment="1">
      <alignment horizontal="center"/>
    </xf>
    <xf numFmtId="0" fontId="1" fillId="0" borderId="0" xfId="0" applyNumberFormat="1" applyFont="1" applyAlignment="1">
      <alignment horizontal="left" wrapText="1"/>
    </xf>
    <xf numFmtId="0" fontId="24" fillId="0" borderId="0" xfId="1" applyFont="1" applyFill="1" applyAlignment="1">
      <alignment horizontal="left" vertical="center" wrapText="1"/>
    </xf>
    <xf numFmtId="0" fontId="36" fillId="0" borderId="0" xfId="0" applyFont="1" applyAlignment="1">
      <alignment horizontal="left" vertical="top" wrapText="1"/>
    </xf>
    <xf numFmtId="0" fontId="36" fillId="0" borderId="0" xfId="0" applyFont="1" applyAlignment="1">
      <alignment horizontal="left" wrapText="1"/>
    </xf>
    <xf numFmtId="0" fontId="1" fillId="0" borderId="0" xfId="0" applyFont="1" applyFill="1" applyAlignment="1">
      <alignment horizontal="left" wrapText="1"/>
    </xf>
    <xf numFmtId="0" fontId="0" fillId="0" borderId="0" xfId="3" applyFont="1" applyFill="1" applyAlignment="1">
      <alignment horizontal="right"/>
    </xf>
    <xf numFmtId="164" fontId="1" fillId="0" borderId="0" xfId="6" applyNumberFormat="1" applyFill="1" applyAlignment="1">
      <alignment horizontal="right"/>
    </xf>
    <xf numFmtId="164" fontId="1" fillId="0" borderId="0" xfId="6" applyNumberFormat="1" applyFill="1"/>
    <xf numFmtId="0" fontId="1" fillId="0" borderId="0" xfId="3" applyFont="1" applyFill="1" applyAlignment="1">
      <alignment horizontal="left"/>
    </xf>
    <xf numFmtId="0" fontId="35" fillId="0" borderId="0" xfId="3" applyFont="1" applyFill="1" applyAlignment="1">
      <alignment horizontal="left"/>
    </xf>
    <xf numFmtId="164" fontId="35" fillId="0" borderId="0" xfId="6" applyNumberFormat="1" applyFont="1" applyFill="1"/>
    <xf numFmtId="164" fontId="1" fillId="0" borderId="0" xfId="6" applyNumberFormat="1" applyFont="1" applyFill="1" applyAlignment="1">
      <alignment horizontal="center"/>
    </xf>
    <xf numFmtId="164" fontId="1" fillId="0" borderId="0" xfId="6" applyNumberFormat="1" applyFont="1" applyFill="1" applyAlignment="1">
      <alignment horizontal="right"/>
    </xf>
    <xf numFmtId="164" fontId="35" fillId="0" borderId="0" xfId="6" applyNumberFormat="1" applyFont="1" applyFill="1" applyAlignment="1">
      <alignment horizontal="right"/>
    </xf>
    <xf numFmtId="164" fontId="35" fillId="0" borderId="0" xfId="6" applyNumberFormat="1" applyFont="1" applyFill="1" applyAlignment="1">
      <alignment horizontal="center"/>
    </xf>
  </cellXfs>
  <cellStyles count="8">
    <cellStyle name="%" xfId="1"/>
    <cellStyle name="% 2" xfId="2"/>
    <cellStyle name="% 3" xfId="3"/>
    <cellStyle name="Comma" xfId="4" builtinId="3"/>
    <cellStyle name="Hyperlink" xfId="5" builtinId="8"/>
    <cellStyle name="Normal" xfId="0" builtinId="0"/>
    <cellStyle name="Normal 2" xfId="6"/>
    <cellStyle name="Percent" xfId="7"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304800</xdr:colOff>
      <xdr:row>8</xdr:row>
      <xdr:rowOff>0</xdr:rowOff>
    </xdr:to>
    <xdr:pic>
      <xdr:nvPicPr>
        <xdr:cNvPr id="2414" name="Picture 2" descr="Telenet_Flat_SQ_websafe_RGB (new).png"/>
        <xdr:cNvPicPr>
          <a:picLocks noChangeAspect="1"/>
        </xdr:cNvPicPr>
      </xdr:nvPicPr>
      <xdr:blipFill>
        <a:blip xmlns:r="http://schemas.openxmlformats.org/officeDocument/2006/relationships" r:embed="rId1" cstate="print"/>
        <a:srcRect/>
        <a:stretch>
          <a:fillRect/>
        </a:stretch>
      </xdr:blipFill>
      <xdr:spPr bwMode="auto">
        <a:xfrm>
          <a:off x="533400" y="428625"/>
          <a:ext cx="838200"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219075</xdr:rowOff>
    </xdr:from>
    <xdr:to>
      <xdr:col>13</xdr:col>
      <xdr:colOff>171450</xdr:colOff>
      <xdr:row>30</xdr:row>
      <xdr:rowOff>28575</xdr:rowOff>
    </xdr:to>
    <xdr:pic>
      <xdr:nvPicPr>
        <xdr:cNvPr id="3397" name="Picture 156"/>
        <xdr:cNvPicPr>
          <a:picLocks noChangeAspect="1" noChangeArrowheads="1"/>
        </xdr:cNvPicPr>
      </xdr:nvPicPr>
      <xdr:blipFill>
        <a:blip xmlns:r="http://schemas.openxmlformats.org/officeDocument/2006/relationships" r:embed="rId1" cstate="print"/>
        <a:srcRect l="24651" t="27242" r="20062" b="11195"/>
        <a:stretch>
          <a:fillRect/>
        </a:stretch>
      </xdr:blipFill>
      <xdr:spPr bwMode="auto">
        <a:xfrm>
          <a:off x="352425" y="219075"/>
          <a:ext cx="6753225" cy="4705350"/>
        </a:xfrm>
        <a:prstGeom prst="rect">
          <a:avLst/>
        </a:prstGeom>
        <a:noFill/>
        <a:ln w="1">
          <a:noFill/>
          <a:miter lim="800000"/>
          <a:headEnd/>
          <a:tailEnd/>
        </a:ln>
      </xdr:spPr>
    </xdr:pic>
    <xdr:clientData/>
  </xdr:twoCellAnchor>
  <xdr:twoCellAnchor editAs="oneCell">
    <xdr:from>
      <xdr:col>7</xdr:col>
      <xdr:colOff>381000</xdr:colOff>
      <xdr:row>29</xdr:row>
      <xdr:rowOff>114300</xdr:rowOff>
    </xdr:from>
    <xdr:to>
      <xdr:col>14</xdr:col>
      <xdr:colOff>19050</xdr:colOff>
      <xdr:row>43</xdr:row>
      <xdr:rowOff>47625</xdr:rowOff>
    </xdr:to>
    <xdr:pic>
      <xdr:nvPicPr>
        <xdr:cNvPr id="3398" name="Picture 158"/>
        <xdr:cNvPicPr>
          <a:picLocks noChangeAspect="1" noChangeArrowheads="1"/>
        </xdr:cNvPicPr>
      </xdr:nvPicPr>
      <xdr:blipFill>
        <a:blip xmlns:r="http://schemas.openxmlformats.org/officeDocument/2006/relationships" r:embed="rId2" cstate="print"/>
        <a:srcRect l="29047" t="34387" r="15196" b="14253"/>
        <a:stretch>
          <a:fillRect/>
        </a:stretch>
      </xdr:blipFill>
      <xdr:spPr bwMode="auto">
        <a:xfrm>
          <a:off x="4114800" y="4867275"/>
          <a:ext cx="3371850" cy="1933575"/>
        </a:xfrm>
        <a:prstGeom prst="rect">
          <a:avLst/>
        </a:prstGeom>
        <a:noFill/>
        <a:ln w="1">
          <a:noFill/>
          <a:miter lim="800000"/>
          <a:headEnd/>
          <a:tailEnd/>
        </a:ln>
      </xdr:spPr>
    </xdr:pic>
    <xdr:clientData/>
  </xdr:twoCellAnchor>
  <xdr:twoCellAnchor editAs="oneCell">
    <xdr:from>
      <xdr:col>0</xdr:col>
      <xdr:colOff>137584</xdr:colOff>
      <xdr:row>30</xdr:row>
      <xdr:rowOff>96288</xdr:rowOff>
    </xdr:from>
    <xdr:to>
      <xdr:col>7</xdr:col>
      <xdr:colOff>400253</xdr:colOff>
      <xdr:row>42</xdr:row>
      <xdr:rowOff>22204</xdr:rowOff>
    </xdr:to>
    <xdr:pic>
      <xdr:nvPicPr>
        <xdr:cNvPr id="3401" name="Picture 329"/>
        <xdr:cNvPicPr>
          <a:picLocks noChangeAspect="1" noChangeArrowheads="1"/>
        </xdr:cNvPicPr>
      </xdr:nvPicPr>
      <xdr:blipFill>
        <a:blip xmlns:r="http://schemas.openxmlformats.org/officeDocument/2006/relationships" r:embed="rId3" cstate="print"/>
        <a:srcRect/>
        <a:stretch>
          <a:fillRect/>
        </a:stretch>
      </xdr:blipFill>
      <xdr:spPr bwMode="auto">
        <a:xfrm>
          <a:off x="137584" y="5133955"/>
          <a:ext cx="3966836" cy="170391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2</xdr:row>
      <xdr:rowOff>219075</xdr:rowOff>
    </xdr:from>
    <xdr:to>
      <xdr:col>8</xdr:col>
      <xdr:colOff>476250</xdr:colOff>
      <xdr:row>45</xdr:row>
      <xdr:rowOff>85725</xdr:rowOff>
    </xdr:to>
    <xdr:pic>
      <xdr:nvPicPr>
        <xdr:cNvPr id="14709" name="Picture 241" descr="http://media.corporate-ir.net/media_files/IROL/24/241896/telenet_group_structure_HY_2012.jpg"/>
        <xdr:cNvPicPr>
          <a:picLocks noChangeAspect="1" noChangeArrowheads="1"/>
        </xdr:cNvPicPr>
      </xdr:nvPicPr>
      <xdr:blipFill>
        <a:blip xmlns:r="http://schemas.openxmlformats.org/officeDocument/2006/relationships" r:embed="rId1" cstate="print"/>
        <a:srcRect t="2274" r="11569"/>
        <a:stretch>
          <a:fillRect/>
        </a:stretch>
      </xdr:blipFill>
      <xdr:spPr bwMode="auto">
        <a:xfrm>
          <a:off x="428625" y="723900"/>
          <a:ext cx="7353300" cy="6219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External%20Reporting\Dataroom\ANALYST%20CONSENSUS\Analyst%20Consensus%20LT\Analyst%20estimates%202011-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External%20Reporting/Dataroom/ANALYST%20CONSENSUS/Analyst%20Consensus%20LT/Analyst%20estimates%202011-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Y09"/>
      <sheetName val="FY10"/>
      <sheetName val="FY11"/>
      <sheetName val="FY12"/>
      <sheetName val="FY13"/>
      <sheetName val="FY14"/>
      <sheetName val="Analyst expectations - Summary"/>
      <sheetName val="Charts - Key financials"/>
      <sheetName val="Charts - Valuation"/>
      <sheetName val="Charts - KPIs"/>
      <sheetName val="Recommendation &amp; PT"/>
      <sheetName val="Analyst Information"/>
    </sheetNames>
    <sheetDataSet>
      <sheetData sheetId="0"/>
      <sheetData sheetId="1"/>
      <sheetData sheetId="2"/>
      <sheetData sheetId="3"/>
      <sheetData sheetId="4"/>
      <sheetData sheetId="5"/>
      <sheetData sheetId="6"/>
      <sheetData sheetId="7"/>
      <sheetData sheetId="8"/>
      <sheetData sheetId="9"/>
      <sheetData sheetId="10">
        <row r="21">
          <cell r="C21" t="str">
            <v>David-A Wright</v>
          </cell>
        </row>
      </sheetData>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Y09"/>
      <sheetName val="FY10"/>
      <sheetName val="FY11"/>
      <sheetName val="FY12"/>
      <sheetName val="FY13"/>
      <sheetName val="FY14"/>
      <sheetName val="FY15"/>
      <sheetName val="Analyst expectations - Summary"/>
      <sheetName val="Charts - Key financials"/>
      <sheetName val="Charts - Valuation"/>
      <sheetName val="Charts - KPIs"/>
      <sheetName val="Recommendation &amp; PT"/>
      <sheetName val="Analyst Information"/>
    </sheetNames>
    <sheetDataSet>
      <sheetData sheetId="0"/>
      <sheetData sheetId="1"/>
      <sheetData sheetId="2"/>
      <sheetData sheetId="3"/>
      <sheetData sheetId="4"/>
      <sheetData sheetId="5"/>
      <sheetData sheetId="6"/>
      <sheetData sheetId="7"/>
      <sheetData sheetId="8"/>
      <sheetData sheetId="9"/>
      <sheetData sheetId="10"/>
      <sheetData sheetId="11">
        <row r="5">
          <cell r="HN5">
            <v>40</v>
          </cell>
        </row>
        <row r="9">
          <cell r="HL9" t="str">
            <v>Suspended</v>
          </cell>
        </row>
        <row r="11">
          <cell r="HN11">
            <v>43</v>
          </cell>
        </row>
        <row r="21">
          <cell r="HN21">
            <v>35</v>
          </cell>
        </row>
        <row r="23">
          <cell r="HN23">
            <v>36.5</v>
          </cell>
        </row>
        <row r="25">
          <cell r="HN25">
            <v>37</v>
          </cell>
        </row>
        <row r="27">
          <cell r="HN27">
            <v>41.5</v>
          </cell>
        </row>
        <row r="31">
          <cell r="HN31">
            <v>40</v>
          </cell>
        </row>
        <row r="33">
          <cell r="HN33">
            <v>40</v>
          </cell>
        </row>
        <row r="37">
          <cell r="HL37" t="str">
            <v>Accumulate</v>
          </cell>
          <cell r="HN37">
            <v>39</v>
          </cell>
        </row>
        <row r="39">
          <cell r="HN39">
            <v>38</v>
          </cell>
        </row>
        <row r="49">
          <cell r="HN49">
            <v>41</v>
          </cell>
        </row>
        <row r="51">
          <cell r="HN51">
            <v>41</v>
          </cell>
        </row>
        <row r="53">
          <cell r="HN53">
            <v>36</v>
          </cell>
        </row>
        <row r="59">
          <cell r="HL59" t="str">
            <v>Neutral</v>
          </cell>
          <cell r="HN59">
            <v>35</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4.bin"/><Relationship Id="rId1" Type="http://schemas.openxmlformats.org/officeDocument/2006/relationships/hyperlink" Target="http://www.fsma.be/en/Supervision/fm/oa/ooa/ProspectusOPA.aspx" TargetMode="Externa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8" Type="http://schemas.openxmlformats.org/officeDocument/2006/relationships/hyperlink" Target="mailto:saroop.purewal@morganstanley.com" TargetMode="External"/><Relationship Id="rId13" Type="http://schemas.openxmlformats.org/officeDocument/2006/relationships/printerSettings" Target="../printerSettings/printerSettings16.bin"/><Relationship Id="rId3" Type="http://schemas.openxmlformats.org/officeDocument/2006/relationships/hyperlink" Target="mailto:marc.hesselink@nl.abnamro.com" TargetMode="External"/><Relationship Id="rId7" Type="http://schemas.openxmlformats.org/officeDocument/2006/relationships/hyperlink" Target="mailto:jdavies@gruposantander.com" TargetMode="External"/><Relationship Id="rId12" Type="http://schemas.openxmlformats.org/officeDocument/2006/relationships/hyperlink" Target="mailto:david-a.wright@db.com" TargetMode="External"/><Relationship Id="rId2" Type="http://schemas.openxmlformats.org/officeDocument/2006/relationships/hyperlink" Target="mailto:michael.bishop@barcap.com" TargetMode="External"/><Relationship Id="rId1" Type="http://schemas.openxmlformats.org/officeDocument/2006/relationships/hyperlink" Target="mailto:alex.grant@macquarie.com" TargetMode="External"/><Relationship Id="rId6" Type="http://schemas.openxmlformats.org/officeDocument/2006/relationships/hyperlink" Target="mailto:matthijs.vanleijenhorst@keplercm.com" TargetMode="External"/><Relationship Id="rId11" Type="http://schemas.openxmlformats.org/officeDocument/2006/relationships/hyperlink" Target="mailto:sander.vanoort@kempen.nl" TargetMode="External"/><Relationship Id="rId5" Type="http://schemas.openxmlformats.org/officeDocument/2006/relationships/hyperlink" Target="mailto:frank@newstreetresearch.com" TargetMode="External"/><Relationship Id="rId10" Type="http://schemas.openxmlformats.org/officeDocument/2006/relationships/hyperlink" Target="mailto:tom.simonts@kbcsecurities.be" TargetMode="External"/><Relationship Id="rId4" Type="http://schemas.openxmlformats.org/officeDocument/2006/relationships/hyperlink" Target="mailto:sasu-petri.ristimaki@baml.com" TargetMode="External"/><Relationship Id="rId9" Type="http://schemas.openxmlformats.org/officeDocument/2006/relationships/hyperlink" Target="mailto:rvanoverbeek@cheuvreux.com" TargetMode="External"/><Relationship Id="rId14"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51"/>
    <pageSetUpPr fitToPage="1"/>
  </sheetPr>
  <dimension ref="B6:W60"/>
  <sheetViews>
    <sheetView tabSelected="1" zoomScale="80" zoomScaleNormal="80" workbookViewId="0">
      <selection activeCell="C15" sqref="C15:G15"/>
    </sheetView>
  </sheetViews>
  <sheetFormatPr defaultRowHeight="11.25"/>
  <cols>
    <col min="1" max="4" width="9.33203125" style="168"/>
    <col min="5" max="5" width="16.33203125" style="168" customWidth="1"/>
    <col min="6" max="6" width="9.33203125" style="168"/>
    <col min="7" max="7" width="5.5" style="168" customWidth="1"/>
    <col min="8" max="16384" width="9.33203125" style="168"/>
  </cols>
  <sheetData>
    <row r="6" spans="2:13" ht="20.25">
      <c r="E6" s="169" t="s">
        <v>458</v>
      </c>
      <c r="F6" s="170"/>
      <c r="G6" s="170"/>
      <c r="H6" s="170"/>
      <c r="I6" s="170"/>
      <c r="J6" s="170"/>
      <c r="K6" s="170"/>
      <c r="L6" s="170"/>
      <c r="M6" s="170"/>
    </row>
    <row r="10" spans="2:13">
      <c r="G10" s="171"/>
    </row>
    <row r="12" spans="2:13" ht="15.75">
      <c r="B12" s="172" t="s">
        <v>35</v>
      </c>
    </row>
    <row r="14" spans="2:13" s="173" customFormat="1" ht="13.5" thickBot="1"/>
    <row r="15" spans="2:13" s="173" customFormat="1" ht="24" customHeight="1" thickTop="1" thickBot="1">
      <c r="C15" s="319" t="s">
        <v>388</v>
      </c>
      <c r="D15" s="320"/>
      <c r="E15" s="320"/>
      <c r="F15" s="320"/>
      <c r="G15" s="321"/>
    </row>
    <row r="16" spans="2:13" s="173" customFormat="1" ht="8.25" customHeight="1" thickTop="1" thickBot="1"/>
    <row r="17" spans="3:23" s="174" customFormat="1" ht="23.25" customHeight="1" thickTop="1" thickBot="1">
      <c r="C17" s="319" t="s">
        <v>93</v>
      </c>
      <c r="D17" s="320"/>
      <c r="E17" s="320"/>
      <c r="F17" s="320"/>
      <c r="G17" s="321"/>
    </row>
    <row r="18" spans="3:23" s="174" customFormat="1" ht="8.25" customHeight="1" thickTop="1" thickBot="1">
      <c r="C18" s="175"/>
      <c r="D18" s="176"/>
      <c r="E18" s="176"/>
      <c r="F18" s="176"/>
      <c r="G18" s="176"/>
    </row>
    <row r="19" spans="3:23" s="174" customFormat="1" ht="23.25" customHeight="1" thickTop="1" thickBot="1">
      <c r="C19" s="319" t="s">
        <v>105</v>
      </c>
      <c r="D19" s="320"/>
      <c r="E19" s="320"/>
      <c r="F19" s="320"/>
      <c r="G19" s="321"/>
    </row>
    <row r="20" spans="3:23" s="174" customFormat="1" ht="8.25" customHeight="1" thickTop="1" thickBot="1">
      <c r="C20" s="175"/>
      <c r="D20" s="175"/>
      <c r="E20" s="175"/>
      <c r="F20" s="175"/>
      <c r="G20" s="175"/>
    </row>
    <row r="21" spans="3:23" s="174" customFormat="1" ht="23.25" customHeight="1" thickTop="1" thickBot="1">
      <c r="C21" s="322" t="s">
        <v>94</v>
      </c>
      <c r="D21" s="323"/>
      <c r="E21" s="323"/>
      <c r="F21" s="323"/>
      <c r="G21" s="324"/>
    </row>
    <row r="22" spans="3:23" s="173" customFormat="1" ht="8.25" customHeight="1" thickTop="1" thickBot="1">
      <c r="C22" s="177"/>
      <c r="D22" s="177"/>
      <c r="E22" s="177"/>
      <c r="F22" s="177"/>
      <c r="G22" s="177"/>
    </row>
    <row r="23" spans="3:23" s="174" customFormat="1" ht="23.25" customHeight="1" thickTop="1" thickBot="1">
      <c r="C23" s="322" t="s">
        <v>95</v>
      </c>
      <c r="D23" s="323"/>
      <c r="E23" s="323"/>
      <c r="F23" s="323"/>
      <c r="G23" s="324"/>
    </row>
    <row r="24" spans="3:23" s="173" customFormat="1" ht="8.25" customHeight="1" thickTop="1" thickBot="1">
      <c r="C24" s="177"/>
      <c r="D24" s="177"/>
      <c r="E24" s="177"/>
      <c r="F24" s="177"/>
      <c r="G24" s="177"/>
      <c r="Q24" s="168"/>
      <c r="R24" s="178"/>
      <c r="S24" s="178"/>
      <c r="T24" s="178"/>
      <c r="U24" s="178"/>
      <c r="V24" s="178"/>
      <c r="W24" s="178"/>
    </row>
    <row r="25" spans="3:23" s="174" customFormat="1" ht="23.25" customHeight="1" thickTop="1" thickBot="1">
      <c r="C25" s="322" t="s">
        <v>127</v>
      </c>
      <c r="D25" s="323"/>
      <c r="E25" s="323"/>
      <c r="F25" s="323"/>
      <c r="G25" s="324"/>
      <c r="U25" s="179"/>
      <c r="V25" s="179"/>
      <c r="W25" s="179"/>
    </row>
    <row r="26" spans="3:23" s="173" customFormat="1" ht="8.25" customHeight="1" thickTop="1" thickBot="1">
      <c r="C26" s="177"/>
      <c r="D26" s="177"/>
      <c r="E26" s="177"/>
      <c r="F26" s="177"/>
      <c r="G26" s="177"/>
      <c r="R26" s="180"/>
      <c r="S26" s="180"/>
      <c r="T26" s="180"/>
      <c r="U26" s="180"/>
      <c r="V26" s="180"/>
      <c r="W26" s="180"/>
    </row>
    <row r="27" spans="3:23" s="174" customFormat="1" ht="23.25" customHeight="1" thickTop="1" thickBot="1">
      <c r="C27" s="322" t="s">
        <v>128</v>
      </c>
      <c r="D27" s="323"/>
      <c r="E27" s="323"/>
      <c r="F27" s="323"/>
      <c r="G27" s="324"/>
      <c r="U27" s="179"/>
      <c r="V27" s="179"/>
      <c r="W27" s="179"/>
    </row>
    <row r="28" spans="3:23" s="174" customFormat="1" ht="8.25" customHeight="1" thickTop="1" thickBot="1">
      <c r="C28" s="181"/>
      <c r="D28" s="182"/>
      <c r="E28" s="182"/>
      <c r="F28" s="182"/>
      <c r="G28" s="182"/>
      <c r="U28" s="179"/>
      <c r="V28" s="179"/>
      <c r="W28" s="179"/>
    </row>
    <row r="29" spans="3:23" s="174" customFormat="1" ht="23.25" customHeight="1" thickTop="1" thickBot="1">
      <c r="C29" s="322" t="s">
        <v>156</v>
      </c>
      <c r="D29" s="323"/>
      <c r="E29" s="323"/>
      <c r="F29" s="323"/>
      <c r="G29" s="324"/>
      <c r="U29" s="179"/>
      <c r="V29" s="179"/>
      <c r="W29" s="179"/>
    </row>
    <row r="30" spans="3:23" s="174" customFormat="1" ht="8.25" customHeight="1" thickTop="1" thickBot="1">
      <c r="C30" s="181"/>
      <c r="D30" s="182"/>
      <c r="E30" s="182"/>
      <c r="F30" s="182"/>
      <c r="G30" s="182"/>
      <c r="U30" s="179"/>
      <c r="V30" s="179"/>
      <c r="W30" s="179"/>
    </row>
    <row r="31" spans="3:23" s="174" customFormat="1" ht="23.25" customHeight="1" thickTop="1" thickBot="1">
      <c r="C31" s="322" t="s">
        <v>190</v>
      </c>
      <c r="D31" s="323"/>
      <c r="E31" s="323"/>
      <c r="F31" s="323"/>
      <c r="G31" s="324"/>
      <c r="U31" s="179"/>
      <c r="V31" s="179"/>
      <c r="W31" s="179"/>
    </row>
    <row r="32" spans="3:23" s="174" customFormat="1" ht="8.25" customHeight="1" thickTop="1" thickBot="1">
      <c r="C32" s="181"/>
      <c r="D32" s="182"/>
      <c r="E32" s="182"/>
      <c r="F32" s="182"/>
      <c r="G32" s="182"/>
      <c r="U32" s="179"/>
      <c r="V32" s="179"/>
      <c r="W32" s="179"/>
    </row>
    <row r="33" spans="2:23" s="174" customFormat="1" ht="23.25" customHeight="1" thickTop="1" thickBot="1">
      <c r="C33" s="322" t="s">
        <v>222</v>
      </c>
      <c r="D33" s="323"/>
      <c r="E33" s="323"/>
      <c r="F33" s="323"/>
      <c r="G33" s="324"/>
      <c r="U33" s="179"/>
      <c r="V33" s="179"/>
      <c r="W33" s="179"/>
    </row>
    <row r="34" spans="2:23" s="174" customFormat="1" ht="8.25" customHeight="1" thickTop="1" thickBot="1">
      <c r="C34" s="181"/>
      <c r="D34" s="182"/>
      <c r="E34" s="182"/>
      <c r="F34" s="182"/>
      <c r="G34" s="182"/>
      <c r="U34" s="179"/>
      <c r="V34" s="179"/>
      <c r="W34" s="179"/>
    </row>
    <row r="35" spans="2:23" s="174" customFormat="1" ht="23.25" customHeight="1" thickTop="1" thickBot="1">
      <c r="C35" s="322" t="s">
        <v>461</v>
      </c>
      <c r="D35" s="323"/>
      <c r="E35" s="323"/>
      <c r="F35" s="323"/>
      <c r="G35" s="324"/>
      <c r="U35" s="179"/>
      <c r="V35" s="179"/>
      <c r="W35" s="179"/>
    </row>
    <row r="36" spans="2:23" s="174" customFormat="1" ht="8.25" customHeight="1" thickTop="1" thickBot="1">
      <c r="C36" s="177"/>
      <c r="D36" s="177"/>
      <c r="E36" s="177"/>
      <c r="F36" s="177"/>
      <c r="G36" s="177"/>
      <c r="U36" s="179"/>
      <c r="V36" s="179"/>
      <c r="W36" s="179"/>
    </row>
    <row r="37" spans="2:23" s="174" customFormat="1" ht="23.25" customHeight="1" thickTop="1" thickBot="1">
      <c r="C37" s="322" t="s">
        <v>137</v>
      </c>
      <c r="D37" s="323"/>
      <c r="E37" s="323"/>
      <c r="F37" s="323"/>
      <c r="G37" s="324"/>
      <c r="U37" s="179"/>
      <c r="V37" s="179"/>
      <c r="W37" s="179"/>
    </row>
    <row r="38" spans="2:23" s="174" customFormat="1" ht="8.25" customHeight="1" thickTop="1" thickBot="1">
      <c r="C38" s="177"/>
      <c r="D38" s="177"/>
      <c r="E38" s="177"/>
      <c r="F38" s="177"/>
      <c r="G38" s="177"/>
      <c r="U38" s="179"/>
      <c r="V38" s="179"/>
      <c r="W38" s="179"/>
    </row>
    <row r="39" spans="2:23" s="174" customFormat="1" ht="23.25" customHeight="1" thickTop="1" thickBot="1">
      <c r="C39" s="322" t="s">
        <v>129</v>
      </c>
      <c r="D39" s="323"/>
      <c r="E39" s="323"/>
      <c r="F39" s="323"/>
      <c r="G39" s="324"/>
      <c r="U39" s="179"/>
      <c r="V39" s="179"/>
      <c r="W39" s="179"/>
    </row>
    <row r="40" spans="2:23" s="173" customFormat="1" ht="8.25" customHeight="1" thickTop="1" thickBot="1">
      <c r="C40" s="177"/>
      <c r="D40" s="177"/>
      <c r="E40" s="177"/>
      <c r="F40" s="177"/>
      <c r="G40" s="177"/>
      <c r="R40" s="183"/>
      <c r="S40" s="183"/>
      <c r="T40" s="183"/>
      <c r="U40" s="183"/>
      <c r="V40" s="183"/>
      <c r="W40" s="183"/>
    </row>
    <row r="41" spans="2:23" s="174" customFormat="1" ht="23.25" customHeight="1" thickTop="1" thickBot="1">
      <c r="C41" s="322" t="s">
        <v>113</v>
      </c>
      <c r="D41" s="323"/>
      <c r="E41" s="323"/>
      <c r="F41" s="323"/>
      <c r="G41" s="324"/>
      <c r="U41" s="179"/>
      <c r="V41" s="179"/>
      <c r="W41" s="179"/>
    </row>
    <row r="42" spans="2:23" s="174" customFormat="1" ht="8.25" customHeight="1" thickTop="1" thickBot="1">
      <c r="C42" s="184"/>
      <c r="D42" s="185"/>
      <c r="E42" s="185"/>
      <c r="F42" s="185"/>
      <c r="G42" s="185"/>
      <c r="U42" s="179"/>
      <c r="V42" s="179"/>
      <c r="W42" s="179"/>
    </row>
    <row r="43" spans="2:23" s="174" customFormat="1" ht="23.25" customHeight="1" thickTop="1" thickBot="1">
      <c r="C43" s="322" t="s">
        <v>359</v>
      </c>
      <c r="D43" s="323"/>
      <c r="E43" s="323"/>
      <c r="F43" s="323"/>
      <c r="G43" s="324"/>
      <c r="U43" s="179"/>
      <c r="V43" s="179"/>
      <c r="W43" s="179"/>
    </row>
    <row r="44" spans="2:23" s="174" customFormat="1" ht="8.25" customHeight="1" thickTop="1">
      <c r="C44" s="181"/>
      <c r="D44" s="182"/>
      <c r="E44" s="182"/>
      <c r="F44" s="182"/>
      <c r="G44" s="182"/>
      <c r="U44" s="179"/>
      <c r="V44" s="179"/>
      <c r="W44" s="179"/>
    </row>
    <row r="45" spans="2:23" s="174" customFormat="1" ht="15.75" customHeight="1">
      <c r="C45" s="184"/>
      <c r="D45" s="185"/>
      <c r="E45" s="185"/>
      <c r="F45" s="185"/>
      <c r="G45" s="185"/>
      <c r="U45" s="179"/>
      <c r="V45" s="179"/>
      <c r="W45" s="179"/>
    </row>
    <row r="46" spans="2:23" s="173" customFormat="1" ht="15.75">
      <c r="B46" s="172" t="s">
        <v>184</v>
      </c>
      <c r="T46" s="186"/>
      <c r="U46" s="186"/>
      <c r="V46" s="180"/>
      <c r="W46" s="183"/>
    </row>
    <row r="47" spans="2:23" s="173" customFormat="1" ht="12.75">
      <c r="R47" s="180"/>
      <c r="S47" s="180"/>
      <c r="T47" s="180"/>
      <c r="U47" s="180"/>
      <c r="V47" s="180"/>
      <c r="W47" s="183"/>
    </row>
    <row r="48" spans="2:23" ht="12.75">
      <c r="C48" s="173" t="s">
        <v>32</v>
      </c>
      <c r="Q48" s="173"/>
      <c r="U48" s="180"/>
      <c r="V48" s="180"/>
      <c r="W48" s="183"/>
    </row>
    <row r="49" spans="3:23" ht="3.75" customHeight="1">
      <c r="C49" s="173"/>
      <c r="Q49" s="173"/>
      <c r="R49" s="180"/>
      <c r="S49" s="180"/>
      <c r="T49" s="180"/>
      <c r="U49" s="180"/>
      <c r="V49" s="180"/>
      <c r="W49" s="183"/>
    </row>
    <row r="50" spans="3:23" ht="12.75">
      <c r="C50" s="173" t="s">
        <v>282</v>
      </c>
    </row>
    <row r="51" spans="3:23" ht="12.75">
      <c r="C51" s="173" t="s">
        <v>33</v>
      </c>
    </row>
    <row r="52" spans="3:23" ht="12.75">
      <c r="C52" s="173" t="s">
        <v>34</v>
      </c>
    </row>
    <row r="53" spans="3:23" ht="12.75">
      <c r="C53" s="173"/>
    </row>
    <row r="54" spans="3:23" ht="12.75">
      <c r="C54" s="173" t="s">
        <v>36</v>
      </c>
    </row>
    <row r="55" spans="3:23" ht="3.75" customHeight="1">
      <c r="C55" s="173"/>
    </row>
    <row r="56" spans="3:23" ht="12.75">
      <c r="C56" s="173" t="s">
        <v>281</v>
      </c>
    </row>
    <row r="57" spans="3:23" ht="12.75">
      <c r="C57" s="173" t="s">
        <v>37</v>
      </c>
    </row>
    <row r="58" spans="3:23" ht="12.75">
      <c r="C58" s="173" t="s">
        <v>85</v>
      </c>
    </row>
    <row r="59" spans="3:23" ht="12.75">
      <c r="C59" s="173"/>
    </row>
    <row r="60" spans="3:23" ht="12.75">
      <c r="C60" s="173"/>
    </row>
  </sheetData>
  <mergeCells count="15">
    <mergeCell ref="C15:G15"/>
    <mergeCell ref="C29:G29"/>
    <mergeCell ref="C31:G31"/>
    <mergeCell ref="C33:G33"/>
    <mergeCell ref="C43:G43"/>
    <mergeCell ref="C17:G17"/>
    <mergeCell ref="C23:G23"/>
    <mergeCell ref="C27:G27"/>
    <mergeCell ref="C19:G19"/>
    <mergeCell ref="C41:G41"/>
    <mergeCell ref="C25:G25"/>
    <mergeCell ref="C21:G21"/>
    <mergeCell ref="C39:G39"/>
    <mergeCell ref="C35:G35"/>
    <mergeCell ref="C37:G37"/>
  </mergeCells>
  <phoneticPr fontId="0" type="noConversion"/>
  <hyperlinks>
    <hyperlink ref="C17" location="'Income Statement'!A1" display="I. Income Statement"/>
    <hyperlink ref="C25" location="'KPIs - Overview'!A1" display="II. KPIs - Overview"/>
    <hyperlink ref="C51" r:id="rId1"/>
    <hyperlink ref="C57" r:id="rId2"/>
    <hyperlink ref="C27" location="'KPIs - Television'!A1" display="III. KPIs - Television"/>
    <hyperlink ref="R48:V48" location="'Debt profile'!A1" display="VIII. Debt profile"/>
    <hyperlink ref="R27:V27" location="'Cash Flow Statement'!A1" display="II. Cash Flow Statement"/>
    <hyperlink ref="C21:G21" location="'Cash Flow Statement'!A1" display="II. Cash Flow Statement"/>
    <hyperlink ref="C35:G35" location="'Outlook 2013'!Print_Area" display="OUTLOOK 2013"/>
    <hyperlink ref="C41:G41" location="'Debt profile'!A1" display="X. Debt profile"/>
    <hyperlink ref="C23:G23" location="'Statement of financial position'!A1" display="III. Statement of financial position"/>
    <hyperlink ref="C19:G19" location="'Adjusted EBITDA'!Print_Area" display="ADJUSTED EBITDA"/>
    <hyperlink ref="C27:G27" location="'Operating statistics'!Print_Area" display="OPERATING STATISTICS"/>
    <hyperlink ref="C39:G39" location="'Shareholder structure'!Print_Area" display="SHAREHOLDER STRUCTURE"/>
    <hyperlink ref="C37:G37" location="'Group structure'!Print_Area" display="GROUP STRUCTURE"/>
    <hyperlink ref="C25:G25" location="'Capital expenditures'!Print_Area" display="CAPITAL EXPENDITURES"/>
    <hyperlink ref="C29:G29" location="'Broadband specs'!Print_Area" display="BROADBAND SPECS"/>
    <hyperlink ref="C31:G31" location="Shakes!Print_Area" display="SHAKES"/>
    <hyperlink ref="C33:G33" location="Mobile!Print_Area" display="MOBILE"/>
    <hyperlink ref="C43" location="'Analyst coverage'!Print_Area" display="ANALYST COVERAGE"/>
    <hyperlink ref="C15:G15" location="'Reporting changes'!Print_Area" display="REPORTING CHANGES"/>
  </hyperlinks>
  <printOptions horizontalCentered="1" verticalCentered="1"/>
  <pageMargins left="0" right="0" top="0" bottom="0" header="0" footer="0"/>
  <pageSetup paperSize="9" scale="68"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sheetPr>
    <tabColor rgb="FFFFC000"/>
    <pageSetUpPr fitToPage="1"/>
  </sheetPr>
  <dimension ref="A1:M64"/>
  <sheetViews>
    <sheetView showGridLines="0" zoomScale="90" zoomScaleNormal="90" workbookViewId="0">
      <selection activeCell="A6" sqref="A1:XFD1048576"/>
    </sheetView>
  </sheetViews>
  <sheetFormatPr defaultRowHeight="11.25"/>
  <cols>
    <col min="1" max="1" width="39.6640625" customWidth="1"/>
    <col min="2" max="2" width="24" customWidth="1"/>
    <col min="3" max="3" width="6.83203125" customWidth="1"/>
    <col min="4" max="4" width="24" customWidth="1"/>
    <col min="5" max="5" width="6.83203125" customWidth="1"/>
    <col min="6" max="6" width="24" customWidth="1"/>
    <col min="7" max="7" width="19.1640625" customWidth="1"/>
    <col min="8" max="9" width="9.5" customWidth="1"/>
    <col min="13" max="13" width="22.33203125" customWidth="1"/>
  </cols>
  <sheetData>
    <row r="1" spans="1:13" ht="28.5" customHeight="1" thickBot="1">
      <c r="A1" s="22"/>
    </row>
    <row r="2" spans="1:13" s="14" customFormat="1" ht="25.5" customHeight="1" thickTop="1" thickBot="1">
      <c r="A2" s="134" t="s">
        <v>202</v>
      </c>
      <c r="B2" s="135" t="s">
        <v>217</v>
      </c>
      <c r="C2" s="135"/>
      <c r="D2" s="135" t="s">
        <v>218</v>
      </c>
      <c r="E2" s="135"/>
      <c r="F2" s="135" t="s">
        <v>219</v>
      </c>
      <c r="G2" s="113"/>
      <c r="M2" s="94" t="s">
        <v>86</v>
      </c>
    </row>
    <row r="3" spans="1:13" ht="12.75" customHeight="1">
      <c r="G3" s="114"/>
    </row>
    <row r="4" spans="1:13" ht="12.75" customHeight="1">
      <c r="A4" s="62" t="s">
        <v>191</v>
      </c>
      <c r="G4" s="114"/>
    </row>
    <row r="5" spans="1:13" ht="12.75" customHeight="1">
      <c r="A5" s="35" t="s">
        <v>194</v>
      </c>
      <c r="B5" s="104" t="s">
        <v>294</v>
      </c>
      <c r="C5" s="104"/>
      <c r="D5" s="104" t="s">
        <v>295</v>
      </c>
      <c r="E5" s="104"/>
      <c r="F5" s="104" t="s">
        <v>293</v>
      </c>
      <c r="G5" s="115"/>
    </row>
    <row r="6" spans="1:13" ht="12.75" customHeight="1">
      <c r="A6" s="35" t="s">
        <v>195</v>
      </c>
      <c r="B6" s="112" t="s">
        <v>220</v>
      </c>
      <c r="C6" s="112"/>
      <c r="D6" s="112" t="s">
        <v>296</v>
      </c>
      <c r="E6" s="112"/>
      <c r="F6" s="112" t="s">
        <v>162</v>
      </c>
      <c r="G6" s="116"/>
    </row>
    <row r="7" spans="1:13" ht="12.75" customHeight="1">
      <c r="A7" s="35" t="s">
        <v>159</v>
      </c>
      <c r="B7" s="104" t="s">
        <v>179</v>
      </c>
      <c r="C7" s="104"/>
      <c r="D7" s="104" t="s">
        <v>198</v>
      </c>
      <c r="E7" s="104"/>
      <c r="F7" s="104" t="s">
        <v>198</v>
      </c>
      <c r="G7" s="115"/>
    </row>
    <row r="8" spans="1:13">
      <c r="B8" s="35"/>
      <c r="C8" s="35"/>
      <c r="D8" s="35"/>
      <c r="E8" s="35"/>
      <c r="F8" s="35"/>
      <c r="G8" s="114"/>
    </row>
    <row r="9" spans="1:13" ht="14.25">
      <c r="A9" s="62" t="s">
        <v>199</v>
      </c>
      <c r="B9" s="35"/>
      <c r="C9" s="35"/>
      <c r="D9" s="35"/>
      <c r="E9" s="35"/>
      <c r="F9" s="35"/>
      <c r="G9" s="114"/>
    </row>
    <row r="10" spans="1:13" ht="12.75" customHeight="1">
      <c r="A10" t="s">
        <v>192</v>
      </c>
      <c r="B10" s="336" t="s">
        <v>193</v>
      </c>
      <c r="C10" s="336"/>
      <c r="D10" s="336"/>
      <c r="E10" s="336"/>
      <c r="F10" s="336"/>
      <c r="G10" s="133"/>
    </row>
    <row r="11" spans="1:13" ht="12.75" customHeight="1">
      <c r="B11" s="336" t="s">
        <v>379</v>
      </c>
      <c r="C11" s="336"/>
      <c r="D11" s="336"/>
      <c r="E11" s="336"/>
      <c r="F11" s="336"/>
      <c r="G11" s="133"/>
    </row>
    <row r="12" spans="1:13" ht="12.75" customHeight="1">
      <c r="B12" s="336" t="s">
        <v>380</v>
      </c>
      <c r="C12" s="336"/>
      <c r="D12" s="336"/>
      <c r="E12" s="336"/>
      <c r="F12" s="336"/>
      <c r="G12" s="133"/>
    </row>
    <row r="13" spans="1:13" ht="12.75" customHeight="1">
      <c r="B13" s="336" t="s">
        <v>381</v>
      </c>
      <c r="C13" s="336"/>
      <c r="D13" s="336"/>
      <c r="E13" s="336"/>
      <c r="F13" s="336"/>
      <c r="G13" s="133"/>
    </row>
    <row r="14" spans="1:13">
      <c r="B14" s="336" t="s">
        <v>382</v>
      </c>
      <c r="C14" s="336"/>
      <c r="D14" s="336"/>
      <c r="E14" s="336"/>
      <c r="F14" s="336"/>
      <c r="G14" s="114"/>
    </row>
    <row r="15" spans="1:13">
      <c r="B15" s="202"/>
      <c r="C15" s="35"/>
      <c r="D15" s="35"/>
      <c r="E15" s="35"/>
      <c r="F15" s="35"/>
      <c r="G15" s="114"/>
    </row>
    <row r="16" spans="1:13" ht="14.25">
      <c r="A16" s="62" t="s">
        <v>276</v>
      </c>
      <c r="B16" s="35"/>
      <c r="C16" s="35"/>
      <c r="D16" s="35"/>
      <c r="E16" s="35"/>
      <c r="F16" s="35"/>
      <c r="G16" s="114"/>
    </row>
    <row r="17" spans="1:7" ht="12.75" customHeight="1">
      <c r="A17" s="35" t="s">
        <v>24</v>
      </c>
      <c r="B17" s="336" t="s">
        <v>383</v>
      </c>
      <c r="C17" s="336"/>
      <c r="D17" s="336"/>
      <c r="E17" s="336"/>
      <c r="F17" s="336"/>
      <c r="G17" s="133"/>
    </row>
    <row r="18" spans="1:7" ht="12.75" customHeight="1">
      <c r="A18" s="35"/>
      <c r="B18" s="336" t="s">
        <v>272</v>
      </c>
      <c r="C18" s="336"/>
      <c r="D18" s="336"/>
      <c r="E18" s="336"/>
      <c r="F18" s="336"/>
      <c r="G18" s="133"/>
    </row>
    <row r="19" spans="1:7">
      <c r="B19" s="35"/>
      <c r="C19" s="35"/>
      <c r="D19" s="35"/>
      <c r="E19" s="35"/>
      <c r="F19" s="35"/>
      <c r="G19" s="114"/>
    </row>
    <row r="20" spans="1:7" ht="14.25">
      <c r="A20" s="62" t="s">
        <v>273</v>
      </c>
      <c r="B20" s="35"/>
      <c r="C20" s="35"/>
      <c r="D20" s="35"/>
      <c r="E20" s="35"/>
      <c r="F20" s="35"/>
      <c r="G20" s="114"/>
    </row>
    <row r="21" spans="1:7" ht="12.75" customHeight="1">
      <c r="A21" t="s">
        <v>158</v>
      </c>
      <c r="B21" s="317">
        <v>46.25</v>
      </c>
      <c r="C21" s="317"/>
      <c r="D21" s="317">
        <v>56.5</v>
      </c>
      <c r="E21" s="317"/>
      <c r="F21" s="317">
        <v>77</v>
      </c>
      <c r="G21" s="118"/>
    </row>
    <row r="22" spans="1:7">
      <c r="G22" s="114"/>
    </row>
    <row r="24" spans="1:7" ht="26.25" customHeight="1" thickBot="1">
      <c r="A24" s="134" t="s">
        <v>201</v>
      </c>
      <c r="B24" s="135" t="s">
        <v>217</v>
      </c>
      <c r="C24" s="135"/>
      <c r="D24" s="135" t="s">
        <v>218</v>
      </c>
      <c r="E24" s="135"/>
      <c r="F24" s="135" t="s">
        <v>219</v>
      </c>
      <c r="G24" s="113"/>
    </row>
    <row r="25" spans="1:7">
      <c r="G25" s="114"/>
    </row>
    <row r="26" spans="1:7" ht="12.75">
      <c r="A26" s="62" t="s">
        <v>191</v>
      </c>
      <c r="G26" s="114"/>
    </row>
    <row r="27" spans="1:7" ht="12.75" customHeight="1">
      <c r="A27" s="35" t="s">
        <v>194</v>
      </c>
      <c r="B27" s="104" t="s">
        <v>294</v>
      </c>
      <c r="C27" s="104"/>
      <c r="D27" s="104" t="s">
        <v>295</v>
      </c>
      <c r="E27" s="104"/>
      <c r="F27" s="104" t="s">
        <v>293</v>
      </c>
      <c r="G27" s="115"/>
    </row>
    <row r="28" spans="1:7" ht="12.75" customHeight="1">
      <c r="A28" s="35" t="s">
        <v>195</v>
      </c>
      <c r="B28" s="112" t="s">
        <v>220</v>
      </c>
      <c r="C28" s="112"/>
      <c r="D28" s="112" t="s">
        <v>296</v>
      </c>
      <c r="E28" s="112"/>
      <c r="F28" s="112" t="s">
        <v>162</v>
      </c>
      <c r="G28" s="116"/>
    </row>
    <row r="29" spans="1:7" ht="12.75" customHeight="1">
      <c r="A29" s="35" t="s">
        <v>159</v>
      </c>
      <c r="B29" s="104" t="s">
        <v>179</v>
      </c>
      <c r="C29" s="104"/>
      <c r="D29" s="104" t="s">
        <v>198</v>
      </c>
      <c r="E29" s="104"/>
      <c r="F29" s="104" t="s">
        <v>198</v>
      </c>
      <c r="G29" s="115"/>
    </row>
    <row r="30" spans="1:7">
      <c r="G30" s="114"/>
    </row>
    <row r="31" spans="1:7" ht="14.25">
      <c r="A31" s="62" t="s">
        <v>199</v>
      </c>
      <c r="G31" s="114"/>
    </row>
    <row r="32" spans="1:7" ht="12.75" customHeight="1">
      <c r="A32" t="s">
        <v>192</v>
      </c>
      <c r="B32" s="336" t="s">
        <v>193</v>
      </c>
      <c r="C32" s="336"/>
      <c r="D32" s="336"/>
      <c r="E32" s="336"/>
      <c r="F32" s="336"/>
      <c r="G32" s="117"/>
    </row>
    <row r="33" spans="1:7" ht="12.75" customHeight="1">
      <c r="B33" s="336" t="s">
        <v>379</v>
      </c>
      <c r="C33" s="336"/>
      <c r="D33" s="336"/>
      <c r="E33" s="336"/>
      <c r="F33" s="336"/>
      <c r="G33" s="117"/>
    </row>
    <row r="34" spans="1:7" ht="12.75" customHeight="1">
      <c r="B34" s="336" t="s">
        <v>380</v>
      </c>
      <c r="C34" s="336"/>
      <c r="D34" s="336"/>
      <c r="E34" s="336"/>
      <c r="F34" s="336"/>
      <c r="G34" s="117"/>
    </row>
    <row r="35" spans="1:7" ht="12.75" customHeight="1">
      <c r="B35" s="336" t="s">
        <v>381</v>
      </c>
      <c r="C35" s="336"/>
      <c r="D35" s="336"/>
      <c r="E35" s="336"/>
      <c r="F35" s="336"/>
      <c r="G35" s="117"/>
    </row>
    <row r="36" spans="1:7" ht="12.75" customHeight="1">
      <c r="B36" s="336" t="s">
        <v>382</v>
      </c>
      <c r="C36" s="336"/>
      <c r="D36" s="336"/>
      <c r="E36" s="336"/>
      <c r="F36" s="336"/>
      <c r="G36" s="117"/>
    </row>
    <row r="37" spans="1:7">
      <c r="G37" s="114"/>
    </row>
    <row r="38" spans="1:7" ht="14.25">
      <c r="A38" s="62" t="s">
        <v>273</v>
      </c>
      <c r="G38" s="114"/>
    </row>
    <row r="39" spans="1:7" ht="12.75" customHeight="1">
      <c r="A39" t="s">
        <v>158</v>
      </c>
      <c r="B39" s="317">
        <v>32.75</v>
      </c>
      <c r="C39" s="317"/>
      <c r="D39" s="317">
        <v>51.25</v>
      </c>
      <c r="E39" s="317"/>
      <c r="F39" s="317">
        <v>71.75</v>
      </c>
      <c r="G39" s="118"/>
    </row>
    <row r="40" spans="1:7">
      <c r="B40" s="102"/>
      <c r="C40" s="102"/>
      <c r="D40" s="102"/>
      <c r="E40" s="102"/>
      <c r="F40" s="102"/>
      <c r="G40" s="118"/>
    </row>
    <row r="41" spans="1:7">
      <c r="B41" s="102"/>
      <c r="C41" s="102"/>
      <c r="D41" s="102"/>
      <c r="E41" s="102"/>
      <c r="F41" s="102"/>
      <c r="G41" s="118"/>
    </row>
    <row r="42" spans="1:7" ht="26.25" customHeight="1" thickBot="1">
      <c r="A42" s="134" t="s">
        <v>203</v>
      </c>
      <c r="B42" s="337" t="s">
        <v>221</v>
      </c>
      <c r="C42" s="337"/>
      <c r="D42" s="337"/>
      <c r="E42" s="337"/>
      <c r="F42" s="337"/>
      <c r="G42" s="118"/>
    </row>
    <row r="43" spans="1:7">
      <c r="D43" s="114"/>
      <c r="E43" s="114"/>
      <c r="F43" s="114"/>
      <c r="G43" s="118"/>
    </row>
    <row r="44" spans="1:7" ht="14.25">
      <c r="A44" s="62" t="s">
        <v>199</v>
      </c>
      <c r="D44" s="114"/>
      <c r="E44" s="114"/>
      <c r="F44" s="114"/>
      <c r="G44" s="118"/>
    </row>
    <row r="45" spans="1:7" ht="12.75" customHeight="1">
      <c r="A45" t="s">
        <v>192</v>
      </c>
      <c r="B45" s="336" t="s">
        <v>193</v>
      </c>
      <c r="C45" s="336"/>
      <c r="D45" s="336"/>
      <c r="E45" s="336"/>
      <c r="F45" s="336"/>
      <c r="G45" s="118"/>
    </row>
    <row r="46" spans="1:7" ht="12.75" customHeight="1">
      <c r="B46" s="336" t="s">
        <v>379</v>
      </c>
      <c r="C46" s="336"/>
      <c r="D46" s="336"/>
      <c r="E46" s="336"/>
      <c r="F46" s="336"/>
      <c r="G46" s="118"/>
    </row>
    <row r="47" spans="1:7" ht="12.75" customHeight="1">
      <c r="B47" s="336" t="s">
        <v>380</v>
      </c>
      <c r="C47" s="336"/>
      <c r="D47" s="336"/>
      <c r="E47" s="336"/>
      <c r="F47" s="336"/>
      <c r="G47" s="118"/>
    </row>
    <row r="48" spans="1:7" ht="12.75" customHeight="1">
      <c r="B48" s="336" t="s">
        <v>381</v>
      </c>
      <c r="C48" s="336"/>
      <c r="D48" s="336"/>
      <c r="E48" s="336"/>
      <c r="F48" s="336"/>
      <c r="G48" s="118"/>
    </row>
    <row r="49" spans="1:7" ht="12.75" customHeight="1">
      <c r="B49" s="336" t="s">
        <v>382</v>
      </c>
      <c r="C49" s="336"/>
      <c r="D49" s="336"/>
      <c r="E49" s="336"/>
      <c r="F49" s="336"/>
      <c r="G49" s="118"/>
    </row>
    <row r="50" spans="1:7">
      <c r="D50" s="114"/>
      <c r="E50" s="114"/>
      <c r="F50" s="114"/>
      <c r="G50" s="118"/>
    </row>
    <row r="51" spans="1:7" ht="14.25">
      <c r="A51" s="62" t="s">
        <v>276</v>
      </c>
      <c r="D51" s="114"/>
      <c r="E51" s="114"/>
      <c r="F51" s="114"/>
      <c r="G51" s="118"/>
    </row>
    <row r="52" spans="1:7" ht="12.75" customHeight="1">
      <c r="A52" s="35" t="s">
        <v>24</v>
      </c>
      <c r="B52" s="336" t="s">
        <v>383</v>
      </c>
      <c r="C52" s="336"/>
      <c r="D52" s="336"/>
      <c r="E52" s="336"/>
      <c r="F52" s="336"/>
      <c r="G52" s="119"/>
    </row>
    <row r="53" spans="1:7">
      <c r="A53" s="35"/>
      <c r="B53" s="336" t="s">
        <v>272</v>
      </c>
      <c r="C53" s="336"/>
      <c r="D53" s="336"/>
      <c r="E53" s="336"/>
      <c r="F53" s="336"/>
      <c r="G53" s="119"/>
    </row>
    <row r="54" spans="1:7">
      <c r="D54" s="114"/>
      <c r="E54" s="114"/>
      <c r="F54" s="114"/>
      <c r="G54" s="118"/>
    </row>
    <row r="55" spans="1:7" ht="14.25">
      <c r="A55" s="62" t="s">
        <v>273</v>
      </c>
      <c r="D55" s="114"/>
      <c r="E55" s="114"/>
      <c r="F55" s="114"/>
      <c r="G55" s="118"/>
    </row>
    <row r="56" spans="1:7" ht="12.75" customHeight="1">
      <c r="A56" t="s">
        <v>158</v>
      </c>
      <c r="B56" s="338">
        <v>21</v>
      </c>
      <c r="C56" s="338"/>
      <c r="D56" s="338"/>
      <c r="E56" s="338"/>
      <c r="F56" s="338"/>
      <c r="G56" s="118"/>
    </row>
    <row r="57" spans="1:7">
      <c r="B57" s="102"/>
      <c r="C57" s="102"/>
      <c r="D57" s="102"/>
      <c r="E57" s="102"/>
      <c r="F57" s="102"/>
      <c r="G57" s="118"/>
    </row>
    <row r="59" spans="1:7">
      <c r="A59" s="35" t="s">
        <v>196</v>
      </c>
    </row>
    <row r="60" spans="1:7" ht="63" customHeight="1">
      <c r="A60" s="335" t="s">
        <v>197</v>
      </c>
      <c r="B60" s="335"/>
      <c r="C60" s="335"/>
      <c r="D60" s="335"/>
      <c r="E60" s="335"/>
      <c r="F60" s="335"/>
      <c r="G60" s="335"/>
    </row>
    <row r="61" spans="1:7">
      <c r="A61" s="335" t="s">
        <v>200</v>
      </c>
      <c r="B61" s="335"/>
      <c r="C61" s="335"/>
      <c r="D61" s="335"/>
      <c r="E61" s="335"/>
      <c r="F61" s="335"/>
      <c r="G61" s="335"/>
    </row>
    <row r="62" spans="1:7" ht="25.5" customHeight="1">
      <c r="A62" s="335" t="s">
        <v>384</v>
      </c>
      <c r="B62" s="335"/>
      <c r="C62" s="335"/>
      <c r="D62" s="335"/>
      <c r="E62" s="335"/>
      <c r="F62" s="335"/>
      <c r="G62" s="335"/>
    </row>
    <row r="63" spans="1:7" ht="25.5" customHeight="1">
      <c r="A63" s="335" t="s">
        <v>275</v>
      </c>
      <c r="B63" s="335"/>
      <c r="C63" s="335"/>
      <c r="D63" s="335"/>
      <c r="E63" s="335"/>
      <c r="F63" s="335"/>
      <c r="G63" s="335"/>
    </row>
    <row r="64" spans="1:7">
      <c r="A64" s="35" t="s">
        <v>274</v>
      </c>
    </row>
  </sheetData>
  <mergeCells count="25">
    <mergeCell ref="B49:F49"/>
    <mergeCell ref="B53:F53"/>
    <mergeCell ref="B56:F56"/>
    <mergeCell ref="B34:F34"/>
    <mergeCell ref="B35:F35"/>
    <mergeCell ref="B36:F36"/>
    <mergeCell ref="B46:F46"/>
    <mergeCell ref="B47:F47"/>
    <mergeCell ref="B48:F48"/>
    <mergeCell ref="A63:G63"/>
    <mergeCell ref="A60:G60"/>
    <mergeCell ref="A61:G61"/>
    <mergeCell ref="A62:G62"/>
    <mergeCell ref="B10:F10"/>
    <mergeCell ref="B17:F17"/>
    <mergeCell ref="B32:F32"/>
    <mergeCell ref="B42:F42"/>
    <mergeCell ref="B45:F45"/>
    <mergeCell ref="B52:F52"/>
    <mergeCell ref="B18:F18"/>
    <mergeCell ref="B11:F11"/>
    <mergeCell ref="B12:F12"/>
    <mergeCell ref="B13:F13"/>
    <mergeCell ref="B14:F14"/>
    <mergeCell ref="B33:F33"/>
  </mergeCells>
  <hyperlinks>
    <hyperlink ref="M2" location="Home!Print_Area" display="Return to Home page"/>
  </hyperlinks>
  <pageMargins left="0.74803149606299202" right="0.74803149606299202" top="0.98425196850393704" bottom="1.1811023622047201" header="0.511811023622047" footer="0.511811023622047"/>
  <pageSetup paperSize="9" scale="50" orientation="landscape" r:id="rId1"/>
  <headerFooter alignWithMargins="0">
    <oddHeader>&amp;L&amp;G&amp;C&amp;"Arial,Vet"&amp;UTelenet - Investor and Analyst Toolkit</oddHeader>
    <oddFooter>&amp;L&amp;7Q4 2012 results&amp;C&amp;7Shakes Lineup&amp;R&amp;7&amp;P</oddFooter>
  </headerFooter>
  <legacyDrawingHF r:id="rId2"/>
</worksheet>
</file>

<file path=xl/worksheets/sheet11.xml><?xml version="1.0" encoding="utf-8"?>
<worksheet xmlns="http://schemas.openxmlformats.org/spreadsheetml/2006/main" xmlns:r="http://schemas.openxmlformats.org/officeDocument/2006/relationships">
  <sheetPr>
    <tabColor rgb="FFFFC000"/>
    <pageSetUpPr fitToPage="1"/>
  </sheetPr>
  <dimension ref="T1:T24"/>
  <sheetViews>
    <sheetView showGridLines="0" zoomScale="90" zoomScaleNormal="90" workbookViewId="0">
      <selection activeCell="C35" sqref="C35:G35"/>
    </sheetView>
  </sheetViews>
  <sheetFormatPr defaultRowHeight="11.25"/>
  <cols>
    <col min="20" max="20" width="22.33203125" customWidth="1"/>
  </cols>
  <sheetData>
    <row r="1" spans="20:20" ht="28.5" customHeight="1" thickBot="1"/>
    <row r="2" spans="20:20" s="14" customFormat="1" ht="25.5" customHeight="1" thickTop="1" thickBot="1">
      <c r="T2" s="94" t="s">
        <v>86</v>
      </c>
    </row>
    <row r="3" spans="20:20" ht="12.75" customHeight="1" thickTop="1"/>
    <row r="24" ht="26.25" customHeight="1"/>
  </sheetData>
  <hyperlinks>
    <hyperlink ref="T2" location="Home!Print_Area" display="Return to Home page"/>
  </hyperlinks>
  <pageMargins left="0.74803149606299202" right="0.74803149606299202" top="0.98425196850393704" bottom="1.1811023622047201" header="0.511811023622047" footer="0.511811023622047"/>
  <pageSetup paperSize="9" scale="76" orientation="landscape" r:id="rId1"/>
  <headerFooter alignWithMargins="0">
    <oddHeader>&amp;L&amp;G&amp;C&amp;"Arial,Vet"&amp;UTelenet - Investor and Analyst Toolkit</oddHeader>
    <oddFooter>&amp;L&amp;7Q4 2012 results&amp;C&amp;7Mobile Telephony Rate Plans&amp;R&amp;7&amp;P</oddFooter>
  </headerFooter>
  <drawing r:id="rId2"/>
  <legacyDrawingHF r:id="rId3"/>
</worksheet>
</file>

<file path=xl/worksheets/sheet12.xml><?xml version="1.0" encoding="utf-8"?>
<worksheet xmlns="http://schemas.openxmlformats.org/spreadsheetml/2006/main" xmlns:r="http://schemas.openxmlformats.org/officeDocument/2006/relationships">
  <sheetPr codeName="Sheet9" enableFormatConditionsCalculation="0">
    <tabColor rgb="FFFFC000"/>
    <pageSetUpPr fitToPage="1"/>
  </sheetPr>
  <dimension ref="A1:AC27"/>
  <sheetViews>
    <sheetView showGridLines="0" zoomScaleNormal="100" workbookViewId="0">
      <selection sqref="A1:XFD1048576"/>
    </sheetView>
  </sheetViews>
  <sheetFormatPr defaultRowHeight="11.25"/>
  <cols>
    <col min="1" max="1" width="48.6640625" customWidth="1"/>
    <col min="2" max="2" width="38.6640625" customWidth="1"/>
    <col min="3" max="3" width="16.6640625" style="114" customWidth="1"/>
    <col min="4" max="4" width="44.5" style="114" customWidth="1"/>
    <col min="5" max="5" width="27.6640625" style="114" customWidth="1"/>
    <col min="6" max="6" width="14.6640625" customWidth="1"/>
    <col min="7" max="7" width="22.5" customWidth="1"/>
    <col min="8" max="8" width="14.6640625" customWidth="1"/>
  </cols>
  <sheetData>
    <row r="1" spans="1:7" ht="28.5" customHeight="1" thickBot="1"/>
    <row r="2" spans="1:7" s="14" customFormat="1" ht="28.5" customHeight="1" thickTop="1" thickBot="1">
      <c r="A2" s="128"/>
      <c r="B2" s="131" t="s">
        <v>462</v>
      </c>
      <c r="C2" s="145"/>
      <c r="D2" s="145"/>
      <c r="E2" s="145"/>
      <c r="G2" s="94" t="s">
        <v>86</v>
      </c>
    </row>
    <row r="3" spans="1:7" s="14" customFormat="1" ht="15" customHeight="1" thickTop="1" thickBot="1">
      <c r="A3" s="36"/>
      <c r="B3" s="130" t="s">
        <v>463</v>
      </c>
      <c r="C3" s="146"/>
      <c r="D3" s="146"/>
      <c r="E3" s="146"/>
      <c r="G3" s="129"/>
    </row>
    <row r="4" spans="1:7" ht="12.75" customHeight="1">
      <c r="B4" s="15"/>
      <c r="C4" s="147"/>
      <c r="D4" s="147"/>
      <c r="E4" s="147"/>
    </row>
    <row r="5" spans="1:7" s="6" customFormat="1" ht="12.75" customHeight="1">
      <c r="A5" s="6" t="s">
        <v>245</v>
      </c>
      <c r="B5" s="165" t="s">
        <v>464</v>
      </c>
      <c r="C5" s="167"/>
      <c r="D5" s="243"/>
      <c r="E5" s="243"/>
    </row>
    <row r="6" spans="1:7" s="6" customFormat="1" ht="12.75" customHeight="1">
      <c r="A6" s="106"/>
      <c r="B6" s="273" t="s">
        <v>466</v>
      </c>
      <c r="C6" s="149"/>
      <c r="D6" s="243"/>
      <c r="E6" s="148"/>
    </row>
    <row r="7" spans="1:7" ht="4.5" customHeight="1">
      <c r="A7" s="35"/>
      <c r="B7" s="273"/>
      <c r="C7" s="148"/>
      <c r="D7" s="148"/>
      <c r="E7" s="148"/>
    </row>
    <row r="8" spans="1:7" s="6" customFormat="1" ht="12.75" customHeight="1">
      <c r="A8" s="6" t="s">
        <v>417</v>
      </c>
      <c r="B8" s="274" t="s">
        <v>416</v>
      </c>
      <c r="C8" s="166"/>
      <c r="D8" s="243"/>
      <c r="E8" s="243"/>
    </row>
    <row r="9" spans="1:7" s="6" customFormat="1" ht="12.75" customHeight="1">
      <c r="A9" s="106"/>
      <c r="B9" s="273" t="s">
        <v>467</v>
      </c>
      <c r="C9" s="148"/>
      <c r="D9" s="243"/>
      <c r="E9" s="148"/>
    </row>
    <row r="10" spans="1:7" ht="4.5" customHeight="1">
      <c r="A10" s="35"/>
      <c r="B10" s="273"/>
      <c r="C10" s="148"/>
      <c r="D10" s="148"/>
      <c r="E10" s="148"/>
    </row>
    <row r="11" spans="1:7" s="6" customFormat="1" ht="12.75" customHeight="1">
      <c r="A11" s="6" t="s">
        <v>418</v>
      </c>
      <c r="B11" s="274" t="s">
        <v>465</v>
      </c>
      <c r="C11" s="167"/>
      <c r="D11" s="243"/>
      <c r="E11" s="243"/>
    </row>
    <row r="12" spans="1:7" s="6" customFormat="1" ht="12.75" customHeight="1">
      <c r="A12" s="106"/>
      <c r="B12" s="273" t="s">
        <v>468</v>
      </c>
      <c r="C12" s="149"/>
      <c r="D12" s="243"/>
      <c r="E12" s="149"/>
    </row>
    <row r="13" spans="1:7" ht="4.5" customHeight="1">
      <c r="A13" s="35"/>
      <c r="B13" s="107"/>
      <c r="C13" s="148"/>
      <c r="D13" s="148"/>
      <c r="E13" s="148"/>
    </row>
    <row r="14" spans="1:7" s="6" customFormat="1" ht="12.75" customHeight="1">
      <c r="A14" s="6" t="s">
        <v>419</v>
      </c>
      <c r="B14" s="165" t="s">
        <v>266</v>
      </c>
      <c r="C14" s="166"/>
      <c r="D14" s="166"/>
      <c r="E14" s="166"/>
    </row>
    <row r="15" spans="1:7" ht="12.75" customHeight="1">
      <c r="B15" s="123" t="s">
        <v>472</v>
      </c>
    </row>
    <row r="16" spans="1:7" ht="12.75" customHeight="1"/>
    <row r="17" spans="1:29" ht="12.75" customHeight="1"/>
    <row r="18" spans="1:29" ht="12.75" customHeight="1"/>
    <row r="19" spans="1:29" ht="12.75" customHeight="1"/>
    <row r="20" spans="1:29" ht="12.75" customHeight="1"/>
    <row r="21" spans="1:29" ht="12.75" customHeight="1"/>
    <row r="22" spans="1:29" ht="79.5" customHeight="1">
      <c r="A22" s="328" t="s">
        <v>486</v>
      </c>
      <c r="B22" s="328"/>
      <c r="C22" s="328"/>
      <c r="D22" s="328"/>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row>
    <row r="23" spans="1:29" ht="6.75" customHeight="1"/>
    <row r="24" spans="1:29" ht="22.5" customHeight="1">
      <c r="A24" s="339" t="s">
        <v>420</v>
      </c>
      <c r="B24" s="339"/>
      <c r="C24" s="339"/>
      <c r="D24" s="339"/>
      <c r="E24" s="150"/>
    </row>
    <row r="25" spans="1:29" ht="6.75" customHeight="1">
      <c r="A25" s="152"/>
      <c r="B25" s="152"/>
      <c r="C25" s="151"/>
      <c r="D25" s="151"/>
      <c r="E25" s="151"/>
    </row>
    <row r="26" spans="1:29" ht="79.5" customHeight="1">
      <c r="A26" s="340" t="s">
        <v>487</v>
      </c>
      <c r="B26" s="340"/>
      <c r="C26" s="340"/>
      <c r="D26" s="340"/>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row>
    <row r="27" spans="1:29" ht="22.5" customHeight="1">
      <c r="A27" s="328"/>
      <c r="B27" s="328"/>
      <c r="C27" s="328"/>
      <c r="D27" s="328"/>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row>
  </sheetData>
  <mergeCells count="4">
    <mergeCell ref="A24:D24"/>
    <mergeCell ref="A26:D26"/>
    <mergeCell ref="A27:D27"/>
    <mergeCell ref="A22:D22"/>
  </mergeCells>
  <phoneticPr fontId="1" type="noConversion"/>
  <hyperlinks>
    <hyperlink ref="G2" location="Home!Print_Area" display="Return to Home page"/>
  </hyperlinks>
  <pageMargins left="0.74803149606299202" right="0.74803149606299202" top="0.98425196850393704" bottom="1.1811023622047201" header="0.511811023622047" footer="0.511811023622047"/>
  <pageSetup paperSize="9" scale="87" orientation="landscape" r:id="rId1"/>
  <headerFooter alignWithMargins="0">
    <oddHeader>&amp;L&amp;G&amp;C&amp;"Arial,Vet"&amp;UTelenet - Investor and Analyst Toolkit</oddHeader>
    <oddFooter>&amp;L&amp;7Q4 2012 results&amp;C&amp;7Outlook 2013&amp;R&amp;7&amp;P</oddFooter>
  </headerFooter>
  <legacyDrawingHF r:id="rId2"/>
</worksheet>
</file>

<file path=xl/worksheets/sheet13.xml><?xml version="1.0" encoding="utf-8"?>
<worksheet xmlns="http://schemas.openxmlformats.org/spreadsheetml/2006/main" xmlns:r="http://schemas.openxmlformats.org/officeDocument/2006/relationships">
  <sheetPr enableFormatConditionsCalculation="0">
    <tabColor indexed="51"/>
  </sheetPr>
  <dimension ref="A1"/>
  <sheetViews>
    <sheetView workbookViewId="0"/>
  </sheetViews>
  <sheetFormatPr defaultRowHeight="11.25"/>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sheetPr>
    <tabColor rgb="FFFFC000"/>
    <pageSetUpPr fitToPage="1"/>
  </sheetPr>
  <dimension ref="A1:J35"/>
  <sheetViews>
    <sheetView showGridLines="0" zoomScaleNormal="100" workbookViewId="0">
      <selection activeCell="C35" sqref="C35:G35"/>
    </sheetView>
  </sheetViews>
  <sheetFormatPr defaultRowHeight="11.25"/>
  <cols>
    <col min="1" max="1" width="36.1640625" customWidth="1"/>
    <col min="2" max="2" width="15.6640625" style="15" customWidth="1"/>
    <col min="3" max="3" width="9.83203125" style="89" customWidth="1"/>
    <col min="4" max="5" width="15.6640625" customWidth="1"/>
    <col min="6" max="6" width="15.6640625" style="15" customWidth="1"/>
    <col min="7" max="7" width="9.83203125" style="89" customWidth="1"/>
    <col min="10" max="10" width="22.5" customWidth="1"/>
    <col min="17" max="17" width="21.6640625" customWidth="1"/>
  </cols>
  <sheetData>
    <row r="1" spans="1:10" ht="28.5" customHeight="1"/>
    <row r="2" spans="1:10" ht="11.25" customHeight="1" thickBot="1">
      <c r="A2" s="111" t="s">
        <v>405</v>
      </c>
      <c r="B2" s="126"/>
      <c r="C2" s="127"/>
      <c r="D2" s="32"/>
    </row>
    <row r="3" spans="1:10" ht="28.5" customHeight="1" thickTop="1" thickBot="1">
      <c r="J3" s="94" t="s">
        <v>86</v>
      </c>
    </row>
    <row r="4" spans="1:10" ht="12" thickTop="1">
      <c r="A4" s="132"/>
    </row>
    <row r="7" spans="1:10">
      <c r="A7" s="132"/>
    </row>
    <row r="35" ht="9.75" customHeight="1"/>
  </sheetData>
  <hyperlinks>
    <hyperlink ref="J3" location="Home!Print_Area" display="Return to Home page"/>
  </hyperlinks>
  <pageMargins left="0.74803149606299202" right="0.74803149606299202" top="0.98425196850393704" bottom="1.1811023622047201" header="0.511811023622047" footer="0.511811023622047"/>
  <pageSetup paperSize="9" scale="83" orientation="landscape" r:id="rId1"/>
  <headerFooter alignWithMargins="0">
    <oddHeader>&amp;L&amp;G&amp;C&amp;"Arial,Vet"&amp;UTelenet - Investor and Analyst Toolkit</oddHeader>
    <oddFooter>&amp;L&amp;7Q4 2012 results&amp;C&amp;7Structure Telenet Group Holding NV&amp;R&amp;7&amp;P</oddFooter>
  </headerFooter>
  <drawing r:id="rId2"/>
  <legacyDrawingHF r:id="rId3"/>
</worksheet>
</file>

<file path=xl/worksheets/sheet15.xml><?xml version="1.0" encoding="utf-8"?>
<worksheet xmlns="http://schemas.openxmlformats.org/spreadsheetml/2006/main" xmlns:r="http://schemas.openxmlformats.org/officeDocument/2006/relationships">
  <sheetPr>
    <tabColor rgb="FFFFC000"/>
    <pageSetUpPr fitToPage="1"/>
  </sheetPr>
  <dimension ref="A1:P30"/>
  <sheetViews>
    <sheetView showGridLines="0" zoomScale="90" zoomScaleNormal="90" workbookViewId="0">
      <selection sqref="A1:XFD1048576"/>
    </sheetView>
  </sheetViews>
  <sheetFormatPr defaultRowHeight="11.25"/>
  <cols>
    <col min="1" max="1" width="39.5" customWidth="1"/>
    <col min="2" max="2" width="15.6640625" style="15" customWidth="1"/>
    <col min="3" max="3" width="9.83203125" style="89" customWidth="1"/>
    <col min="4" max="4" width="15.6640625" customWidth="1"/>
    <col min="5" max="5" width="15.6640625" style="15" customWidth="1"/>
    <col min="6" max="6" width="9.83203125" style="89" customWidth="1"/>
    <col min="16" max="16" width="21.6640625" customWidth="1"/>
  </cols>
  <sheetData>
    <row r="1" spans="1:16" ht="28.5" customHeight="1"/>
    <row r="2" spans="1:16" ht="11.25" customHeight="1">
      <c r="A2" s="111" t="s">
        <v>488</v>
      </c>
      <c r="B2" s="238"/>
      <c r="C2" s="318"/>
      <c r="D2" s="32"/>
      <c r="E2" s="126"/>
      <c r="F2" s="127"/>
      <c r="G2" s="32"/>
    </row>
    <row r="3" spans="1:16" ht="11.25" customHeight="1" thickBot="1"/>
    <row r="4" spans="1:16" s="14" customFormat="1" ht="25.5" customHeight="1" thickTop="1" thickBot="1">
      <c r="A4" s="36" t="s">
        <v>131</v>
      </c>
      <c r="B4" s="88" t="s">
        <v>132</v>
      </c>
      <c r="C4" s="90" t="s">
        <v>133</v>
      </c>
      <c r="D4" s="88" t="s">
        <v>134</v>
      </c>
      <c r="E4" s="88" t="s">
        <v>135</v>
      </c>
      <c r="F4" s="90" t="s">
        <v>136</v>
      </c>
      <c r="P4" s="94" t="s">
        <v>86</v>
      </c>
    </row>
    <row r="6" spans="1:16" ht="12.75" customHeight="1">
      <c r="A6" s="35" t="s">
        <v>178</v>
      </c>
      <c r="B6" s="92">
        <v>66342037</v>
      </c>
      <c r="C6" s="89">
        <v>0.58291638752588792</v>
      </c>
      <c r="D6" s="92">
        <v>3000</v>
      </c>
      <c r="E6" s="92">
        <v>66345037</v>
      </c>
      <c r="F6" s="89">
        <v>0.56134438118024732</v>
      </c>
    </row>
    <row r="7" spans="1:16" ht="6.75" customHeight="1">
      <c r="B7" s="92"/>
      <c r="E7" s="92"/>
    </row>
    <row r="8" spans="1:16" ht="12.75" customHeight="1">
      <c r="A8" s="35" t="s">
        <v>130</v>
      </c>
      <c r="B8" s="92">
        <v>4974271</v>
      </c>
      <c r="C8" s="89">
        <v>4.3706588055093733E-2</v>
      </c>
      <c r="E8" s="92">
        <v>4974271</v>
      </c>
      <c r="F8" s="89">
        <v>4.2087233688902007E-2</v>
      </c>
    </row>
    <row r="9" spans="1:16" ht="6.75" customHeight="1">
      <c r="B9" s="92"/>
      <c r="E9" s="92"/>
    </row>
    <row r="10" spans="1:16" ht="12.75" customHeight="1">
      <c r="A10" s="35" t="s">
        <v>206</v>
      </c>
      <c r="B10" s="92">
        <v>3832819</v>
      </c>
      <c r="C10" s="89">
        <v>3.3677184279412256E-2</v>
      </c>
      <c r="E10" s="92">
        <v>3832819</v>
      </c>
      <c r="F10" s="89">
        <v>3.2429425123855077E-2</v>
      </c>
    </row>
    <row r="11" spans="1:16" ht="6.75" customHeight="1">
      <c r="B11" s="92"/>
      <c r="E11" s="92"/>
    </row>
    <row r="12" spans="1:16" ht="12.75" customHeight="1">
      <c r="A12" s="35" t="s">
        <v>473</v>
      </c>
      <c r="B12" s="92">
        <v>3805363</v>
      </c>
      <c r="C12" s="89">
        <v>3.3435941274831155E-2</v>
      </c>
      <c r="E12" s="92">
        <v>3805363</v>
      </c>
      <c r="F12" s="89">
        <v>3.2197120312122365E-2</v>
      </c>
    </row>
    <row r="13" spans="1:16" ht="6.75" customHeight="1">
      <c r="B13" s="92"/>
      <c r="E13" s="92"/>
    </row>
    <row r="14" spans="1:16" ht="12.75" customHeight="1">
      <c r="A14" s="35" t="s">
        <v>476</v>
      </c>
      <c r="B14" s="92">
        <v>358211</v>
      </c>
      <c r="C14" s="89">
        <v>3.147432179268717E-3</v>
      </c>
      <c r="D14" s="92">
        <v>4375991</v>
      </c>
      <c r="E14" s="92">
        <v>4734202</v>
      </c>
      <c r="F14" s="89">
        <v>4.0056013414722938E-2</v>
      </c>
    </row>
    <row r="15" spans="1:16" ht="6.75" customHeight="1">
      <c r="B15" s="92"/>
      <c r="E15" s="92"/>
    </row>
    <row r="16" spans="1:16" ht="12.75" customHeight="1">
      <c r="A16" s="35" t="s">
        <v>252</v>
      </c>
      <c r="B16" s="92">
        <v>220352</v>
      </c>
      <c r="C16" s="89">
        <v>1.9361297547150153E-3</v>
      </c>
      <c r="E16" s="92">
        <v>220352</v>
      </c>
      <c r="F16" s="89">
        <v>1.8643950274958754E-3</v>
      </c>
    </row>
    <row r="17" spans="1:8" ht="6.75" customHeight="1">
      <c r="B17" s="92"/>
      <c r="E17" s="92"/>
    </row>
    <row r="18" spans="1:8" ht="12.75" customHeight="1">
      <c r="A18" s="35" t="s">
        <v>475</v>
      </c>
      <c r="B18" s="92">
        <v>34277501</v>
      </c>
      <c r="C18" s="89">
        <v>0.30118033693079116</v>
      </c>
      <c r="E18" s="92">
        <v>34277501</v>
      </c>
      <c r="F18" s="89">
        <v>0.29002143125265439</v>
      </c>
    </row>
    <row r="19" spans="1:8" ht="6.75" customHeight="1">
      <c r="B19" s="92"/>
      <c r="E19" s="92"/>
    </row>
    <row r="20" spans="1:8" ht="12.75" customHeight="1">
      <c r="A20" s="38" t="s">
        <v>44</v>
      </c>
      <c r="B20" s="51">
        <v>113810554</v>
      </c>
      <c r="C20" s="93">
        <v>1</v>
      </c>
      <c r="D20" s="51">
        <v>4930595</v>
      </c>
      <c r="E20" s="51">
        <v>118189545</v>
      </c>
      <c r="F20" s="93">
        <v>1</v>
      </c>
    </row>
    <row r="23" spans="1:8">
      <c r="B23" s="162"/>
    </row>
    <row r="24" spans="1:8" ht="14.25" customHeight="1">
      <c r="A24" s="341" t="s">
        <v>489</v>
      </c>
      <c r="B24" s="341"/>
      <c r="C24" s="341"/>
      <c r="D24" s="341"/>
      <c r="E24" s="341"/>
      <c r="F24" s="341"/>
      <c r="G24" s="341"/>
      <c r="H24" s="341"/>
    </row>
    <row r="25" spans="1:8" ht="8.25" customHeight="1">
      <c r="A25" s="275"/>
    </row>
    <row r="26" spans="1:8" ht="14.25" customHeight="1">
      <c r="A26" s="341" t="s">
        <v>477</v>
      </c>
      <c r="B26" s="341"/>
      <c r="C26" s="341"/>
      <c r="D26" s="341"/>
      <c r="E26" s="341"/>
      <c r="F26" s="341"/>
      <c r="G26" s="341"/>
      <c r="H26" s="341"/>
    </row>
    <row r="27" spans="1:8" ht="8.25" customHeight="1">
      <c r="A27" s="276"/>
      <c r="B27" s="276"/>
      <c r="C27" s="276"/>
      <c r="D27" s="276"/>
      <c r="E27" s="276"/>
      <c r="F27" s="276"/>
      <c r="G27" s="276"/>
      <c r="H27" s="276"/>
    </row>
    <row r="28" spans="1:8" ht="14.25" customHeight="1">
      <c r="A28" s="341" t="s">
        <v>478</v>
      </c>
      <c r="B28" s="341"/>
      <c r="C28" s="341"/>
      <c r="D28" s="341"/>
      <c r="E28" s="341"/>
      <c r="F28" s="341"/>
      <c r="G28" s="341"/>
      <c r="H28" s="341"/>
    </row>
    <row r="29" spans="1:8" ht="8.25" customHeight="1">
      <c r="A29" s="276"/>
      <c r="B29" s="276"/>
      <c r="C29" s="276"/>
      <c r="D29" s="276"/>
      <c r="E29" s="276"/>
      <c r="F29" s="276"/>
      <c r="G29" s="276"/>
      <c r="H29" s="276"/>
    </row>
    <row r="30" spans="1:8" ht="47.25" customHeight="1">
      <c r="A30" s="342" t="s">
        <v>474</v>
      </c>
      <c r="B30" s="342"/>
      <c r="C30" s="342"/>
      <c r="D30" s="342"/>
      <c r="E30" s="342"/>
      <c r="F30" s="342"/>
      <c r="G30" s="342"/>
      <c r="H30" s="342"/>
    </row>
  </sheetData>
  <mergeCells count="4">
    <mergeCell ref="A24:H24"/>
    <mergeCell ref="A28:H28"/>
    <mergeCell ref="A26:H26"/>
    <mergeCell ref="A30:H30"/>
  </mergeCells>
  <hyperlinks>
    <hyperlink ref="P4" location="Home!Print_Area" display="Return to Home page"/>
    <hyperlink ref="A30" r:id="rId1" display="http://www.fsma.be/en/Supervision/fm/oa/ooa/ProspectusOPA.aspx"/>
  </hyperlinks>
  <pageMargins left="0.74803149606299202" right="0.74803149606299202" top="0.98425196850393704" bottom="1.1811023622047201" header="0.511811023622047" footer="0.511811023622047"/>
  <pageSetup paperSize="9" scale="95" orientation="landscape" r:id="rId2"/>
  <headerFooter alignWithMargins="0">
    <oddHeader>&amp;L&amp;G&amp;C&amp;"Arial,Vet"&amp;UTelenet - Investor and Analyst Toolkit</oddHeader>
    <oddFooter>&amp;L&amp;7Q4 2012 results&amp;C&amp;7Shareholder Structure&amp;R&amp;7&amp;P</oddFooter>
  </headerFooter>
  <legacyDrawingHF r:id="rId3"/>
</worksheet>
</file>

<file path=xl/worksheets/sheet16.xml><?xml version="1.0" encoding="utf-8"?>
<worksheet xmlns="http://schemas.openxmlformats.org/spreadsheetml/2006/main" xmlns:r="http://schemas.openxmlformats.org/officeDocument/2006/relationships">
  <sheetPr codeName="Sheet10" enableFormatConditionsCalculation="0">
    <tabColor rgb="FFFFC000"/>
    <pageSetUpPr fitToPage="1"/>
  </sheetPr>
  <dimension ref="A1:Q41"/>
  <sheetViews>
    <sheetView showGridLines="0" zoomScale="85" zoomScaleNormal="85" workbookViewId="0">
      <selection activeCell="Q4" sqref="Q4"/>
    </sheetView>
  </sheetViews>
  <sheetFormatPr defaultRowHeight="11.25"/>
  <cols>
    <col min="1" max="1" width="28.83203125" customWidth="1"/>
    <col min="2" max="3" width="11.1640625" style="15" customWidth="1"/>
    <col min="4" max="4" width="10.83203125" customWidth="1"/>
    <col min="5" max="5" width="24.33203125" style="97" customWidth="1"/>
    <col min="6" max="6" width="1" style="97" hidden="1" customWidth="1"/>
    <col min="7" max="7" width="32" style="15" customWidth="1"/>
    <col min="8" max="8" width="38.6640625" customWidth="1"/>
    <col min="17" max="17" width="21.6640625" customWidth="1"/>
  </cols>
  <sheetData>
    <row r="1" spans="1:17" ht="28.5" customHeight="1"/>
    <row r="2" spans="1:17" ht="12.75" customHeight="1">
      <c r="A2" s="111" t="s">
        <v>469</v>
      </c>
      <c r="B2" s="238"/>
      <c r="C2" s="238"/>
      <c r="D2" s="32"/>
      <c r="E2" s="239"/>
    </row>
    <row r="3" spans="1:17" ht="12.75" customHeight="1" thickBot="1"/>
    <row r="4" spans="1:17" s="14" customFormat="1" ht="25.5" customHeight="1" thickTop="1" thickBot="1">
      <c r="A4" s="36" t="s">
        <v>40</v>
      </c>
      <c r="B4" s="53" t="s">
        <v>42</v>
      </c>
      <c r="C4" s="53" t="s">
        <v>84</v>
      </c>
      <c r="D4" s="53" t="s">
        <v>139</v>
      </c>
      <c r="E4" s="37" t="s">
        <v>43</v>
      </c>
      <c r="F4" s="37"/>
      <c r="G4" s="37" t="s">
        <v>138</v>
      </c>
      <c r="H4" s="37" t="s">
        <v>239</v>
      </c>
      <c r="Q4" s="94" t="s">
        <v>86</v>
      </c>
    </row>
    <row r="5" spans="1:17">
      <c r="E5" s="15"/>
      <c r="F5" s="15"/>
      <c r="H5" s="103"/>
    </row>
    <row r="6" spans="1:17">
      <c r="A6" s="43" t="s">
        <v>454</v>
      </c>
      <c r="E6" s="15"/>
      <c r="F6" s="143"/>
      <c r="H6" s="103"/>
    </row>
    <row r="7" spans="1:17" ht="8.25" customHeight="1">
      <c r="E7" s="15"/>
      <c r="F7" s="143"/>
      <c r="H7" s="103"/>
    </row>
    <row r="8" spans="1:17">
      <c r="A8" s="111" t="s">
        <v>212</v>
      </c>
      <c r="B8" s="200">
        <v>431</v>
      </c>
      <c r="C8" s="201">
        <v>431</v>
      </c>
      <c r="D8" s="125">
        <v>0</v>
      </c>
      <c r="E8" s="104" t="s">
        <v>225</v>
      </c>
      <c r="F8" s="104"/>
      <c r="G8" s="104" t="s">
        <v>232</v>
      </c>
      <c r="H8" s="104" t="s">
        <v>243</v>
      </c>
    </row>
    <row r="9" spans="1:17" ht="8.25" customHeight="1">
      <c r="A9" s="111"/>
      <c r="B9" s="200"/>
      <c r="C9" s="201"/>
      <c r="D9" s="125"/>
      <c r="E9" s="104"/>
      <c r="F9" s="104"/>
      <c r="G9" s="104"/>
      <c r="H9" s="104"/>
    </row>
    <row r="10" spans="1:17">
      <c r="A10" s="111" t="s">
        <v>213</v>
      </c>
      <c r="B10" s="200">
        <v>798.6</v>
      </c>
      <c r="C10" s="201">
        <v>798.6</v>
      </c>
      <c r="D10" s="125">
        <v>0</v>
      </c>
      <c r="E10" s="104" t="s">
        <v>226</v>
      </c>
      <c r="F10" s="104"/>
      <c r="G10" s="104" t="s">
        <v>233</v>
      </c>
      <c r="H10" s="104" t="s">
        <v>243</v>
      </c>
    </row>
    <row r="11" spans="1:17" ht="8.25" customHeight="1">
      <c r="A11" s="35"/>
      <c r="B11" s="120"/>
      <c r="C11" s="124"/>
      <c r="D11" s="125"/>
      <c r="E11" s="104"/>
      <c r="F11" s="104"/>
      <c r="G11" s="104"/>
      <c r="H11" s="104"/>
    </row>
    <row r="12" spans="1:17">
      <c r="A12" s="35" t="s">
        <v>290</v>
      </c>
      <c r="B12" s="120">
        <v>175</v>
      </c>
      <c r="C12" s="124">
        <v>175</v>
      </c>
      <c r="D12" s="125">
        <v>0</v>
      </c>
      <c r="E12" s="136" t="s">
        <v>277</v>
      </c>
      <c r="F12" s="104"/>
      <c r="G12" s="104" t="s">
        <v>278</v>
      </c>
      <c r="H12" s="104" t="s">
        <v>243</v>
      </c>
    </row>
    <row r="13" spans="1:17" ht="8.25" customHeight="1">
      <c r="B13" s="91"/>
      <c r="C13" s="95"/>
      <c r="D13" s="96"/>
      <c r="E13" s="104"/>
      <c r="F13" s="104"/>
      <c r="G13" s="104"/>
      <c r="H13" s="104"/>
    </row>
    <row r="14" spans="1:17">
      <c r="A14" s="35" t="s">
        <v>457</v>
      </c>
      <c r="B14" s="120">
        <v>158</v>
      </c>
      <c r="C14" s="124">
        <v>0</v>
      </c>
      <c r="D14" s="125">
        <v>158</v>
      </c>
      <c r="E14" s="104" t="s">
        <v>227</v>
      </c>
      <c r="F14" s="104">
        <v>41852</v>
      </c>
      <c r="G14" s="104" t="s">
        <v>234</v>
      </c>
      <c r="H14" s="104" t="s">
        <v>244</v>
      </c>
    </row>
    <row r="15" spans="1:17">
      <c r="E15" s="15"/>
      <c r="F15" s="15"/>
      <c r="H15" s="103"/>
    </row>
    <row r="16" spans="1:17">
      <c r="A16" s="43" t="s">
        <v>446</v>
      </c>
      <c r="E16" s="15"/>
      <c r="F16" s="143"/>
      <c r="H16" s="103"/>
    </row>
    <row r="17" spans="1:8" ht="8.25" customHeight="1">
      <c r="E17" s="15"/>
      <c r="F17" s="143"/>
      <c r="H17" s="103"/>
    </row>
    <row r="18" spans="1:8" ht="22.5">
      <c r="A18" s="258" t="s">
        <v>447</v>
      </c>
      <c r="B18" s="91">
        <v>500</v>
      </c>
      <c r="C18" s="95">
        <v>500</v>
      </c>
      <c r="D18" s="96">
        <v>0</v>
      </c>
      <c r="E18" s="104" t="s">
        <v>228</v>
      </c>
      <c r="F18" s="104">
        <v>44150</v>
      </c>
      <c r="G18" s="104" t="s">
        <v>235</v>
      </c>
      <c r="H18" s="104" t="s">
        <v>240</v>
      </c>
    </row>
    <row r="19" spans="1:8" ht="8.25" customHeight="1">
      <c r="A19" s="196"/>
      <c r="B19" s="91"/>
      <c r="C19" s="95"/>
      <c r="D19" s="96"/>
      <c r="E19" s="104"/>
      <c r="F19" s="104"/>
      <c r="G19" s="104"/>
      <c r="H19" s="104"/>
    </row>
    <row r="20" spans="1:8" ht="22.5">
      <c r="A20" s="258" t="s">
        <v>448</v>
      </c>
      <c r="B20" s="91">
        <v>100</v>
      </c>
      <c r="C20" s="95">
        <v>100</v>
      </c>
      <c r="D20" s="96">
        <v>0</v>
      </c>
      <c r="E20" s="104" t="s">
        <v>229</v>
      </c>
      <c r="F20" s="104">
        <v>42689</v>
      </c>
      <c r="G20" s="104" t="s">
        <v>236</v>
      </c>
      <c r="H20" s="104" t="s">
        <v>240</v>
      </c>
    </row>
    <row r="21" spans="1:8" ht="8.25" customHeight="1">
      <c r="A21" s="258"/>
      <c r="B21" s="91"/>
      <c r="C21" s="95"/>
      <c r="D21" s="96"/>
      <c r="E21" s="104"/>
      <c r="F21" s="104"/>
      <c r="G21" s="104"/>
      <c r="H21" s="104"/>
    </row>
    <row r="22" spans="1:8" ht="22.5">
      <c r="A22" s="258" t="s">
        <v>449</v>
      </c>
      <c r="B22" s="120">
        <v>300</v>
      </c>
      <c r="C22" s="124">
        <v>300</v>
      </c>
      <c r="D22" s="125">
        <v>0</v>
      </c>
      <c r="E22" s="104" t="s">
        <v>230</v>
      </c>
      <c r="F22" s="104"/>
      <c r="G22" s="104" t="s">
        <v>237</v>
      </c>
      <c r="H22" s="104" t="s">
        <v>241</v>
      </c>
    </row>
    <row r="23" spans="1:8" ht="8.25" customHeight="1">
      <c r="A23" s="259"/>
      <c r="B23" s="120"/>
      <c r="C23" s="124"/>
      <c r="D23" s="125"/>
      <c r="E23" s="104"/>
      <c r="F23" s="104"/>
      <c r="G23" s="104"/>
      <c r="H23" s="104"/>
    </row>
    <row r="24" spans="1:8" ht="22.5">
      <c r="A24" s="258" t="s">
        <v>452</v>
      </c>
      <c r="B24" s="120">
        <v>450</v>
      </c>
      <c r="C24" s="124">
        <v>450</v>
      </c>
      <c r="D24" s="125">
        <v>0</v>
      </c>
      <c r="E24" s="136" t="s">
        <v>421</v>
      </c>
      <c r="F24" s="104"/>
      <c r="G24" s="104" t="s">
        <v>423</v>
      </c>
      <c r="H24" s="123" t="s">
        <v>241</v>
      </c>
    </row>
    <row r="25" spans="1:8" ht="8.25" customHeight="1">
      <c r="A25" s="258"/>
      <c r="B25" s="120"/>
      <c r="C25" s="124"/>
      <c r="D25" s="125"/>
      <c r="E25" s="136"/>
      <c r="F25" s="104"/>
      <c r="G25" s="104"/>
      <c r="H25" s="123"/>
    </row>
    <row r="26" spans="1:8" ht="22.5">
      <c r="A26" s="258" t="s">
        <v>453</v>
      </c>
      <c r="B26" s="120">
        <v>250</v>
      </c>
      <c r="C26" s="124">
        <v>250</v>
      </c>
      <c r="D26" s="125">
        <v>0</v>
      </c>
      <c r="E26" s="136" t="s">
        <v>422</v>
      </c>
      <c r="F26" s="104"/>
      <c r="G26" s="104" t="s">
        <v>424</v>
      </c>
      <c r="H26" s="123" t="s">
        <v>241</v>
      </c>
    </row>
    <row r="27" spans="1:8" ht="8.25" customHeight="1">
      <c r="D27" s="96"/>
      <c r="E27" s="15"/>
      <c r="F27" s="15"/>
      <c r="H27" s="103"/>
    </row>
    <row r="28" spans="1:8">
      <c r="A28" s="43" t="s">
        <v>451</v>
      </c>
      <c r="E28" s="15"/>
      <c r="F28" s="143"/>
      <c r="H28" s="103"/>
    </row>
    <row r="29" spans="1:8" ht="8.25" customHeight="1">
      <c r="E29" s="15"/>
      <c r="F29" s="143"/>
      <c r="H29" s="103"/>
    </row>
    <row r="30" spans="1:8" ht="22.5">
      <c r="A30" s="258" t="s">
        <v>450</v>
      </c>
      <c r="B30" s="120">
        <v>400</v>
      </c>
      <c r="C30" s="124">
        <v>400</v>
      </c>
      <c r="D30" s="125">
        <v>0</v>
      </c>
      <c r="E30" s="104" t="s">
        <v>231</v>
      </c>
      <c r="F30" s="104"/>
      <c r="G30" s="104" t="s">
        <v>238</v>
      </c>
      <c r="H30" s="104" t="s">
        <v>242</v>
      </c>
    </row>
    <row r="31" spans="1:8" ht="8.25" customHeight="1">
      <c r="A31" s="259"/>
      <c r="B31" s="120"/>
      <c r="C31" s="124"/>
      <c r="D31" s="125"/>
      <c r="E31" s="104"/>
      <c r="F31" s="104"/>
      <c r="G31" s="104"/>
      <c r="H31" s="104"/>
    </row>
    <row r="32" spans="1:8">
      <c r="A32" s="38" t="s">
        <v>455</v>
      </c>
      <c r="B32" s="38">
        <v>3562.6</v>
      </c>
      <c r="C32" s="38">
        <v>3404.6</v>
      </c>
      <c r="D32" s="38">
        <v>158</v>
      </c>
      <c r="E32" s="38"/>
      <c r="F32" s="38"/>
      <c r="G32" s="38"/>
      <c r="H32" s="38"/>
    </row>
    <row r="34" spans="1:8">
      <c r="C34" s="142"/>
    </row>
    <row r="35" spans="1:8">
      <c r="C35" s="142"/>
    </row>
    <row r="36" spans="1:8" ht="8.25" customHeight="1">
      <c r="A36" s="241"/>
      <c r="B36" s="241"/>
      <c r="C36" s="241"/>
      <c r="D36" s="241"/>
      <c r="E36" s="241"/>
      <c r="F36" s="241"/>
      <c r="G36" s="241"/>
      <c r="H36" s="241"/>
    </row>
    <row r="37" spans="1:8">
      <c r="A37" s="35" t="s">
        <v>456</v>
      </c>
    </row>
    <row r="38" spans="1:8" ht="8.25" customHeight="1">
      <c r="A38" s="35"/>
    </row>
    <row r="39" spans="1:8" ht="51.75" customHeight="1">
      <c r="A39" s="343" t="s">
        <v>490</v>
      </c>
      <c r="B39" s="343"/>
      <c r="C39" s="343"/>
      <c r="D39" s="343"/>
      <c r="E39" s="343"/>
      <c r="F39" s="343"/>
      <c r="G39" s="343"/>
      <c r="H39" s="343"/>
    </row>
    <row r="40" spans="1:8" ht="7.5" customHeight="1">
      <c r="A40" s="111"/>
      <c r="B40" s="238"/>
      <c r="C40" s="238"/>
      <c r="D40" s="32"/>
      <c r="E40" s="240"/>
      <c r="F40" s="239"/>
      <c r="G40" s="126"/>
    </row>
    <row r="41" spans="1:8">
      <c r="A41" s="32"/>
      <c r="B41" s="126"/>
      <c r="C41" s="126"/>
      <c r="D41" s="32"/>
      <c r="E41" s="239"/>
      <c r="F41" s="239"/>
      <c r="G41" s="126"/>
    </row>
  </sheetData>
  <mergeCells count="1">
    <mergeCell ref="A39:H39"/>
  </mergeCells>
  <phoneticPr fontId="1" type="noConversion"/>
  <hyperlinks>
    <hyperlink ref="Q4" location="Home!Print_Area" display="Return to Home page"/>
  </hyperlinks>
  <pageMargins left="0.74803149606299202" right="0.74803149606299202" top="0.98425196850393704" bottom="1.1811023622047201" header="0.511811023622047" footer="0.511811023622047"/>
  <pageSetup paperSize="9" scale="77" orientation="landscape" r:id="rId1"/>
  <headerFooter alignWithMargins="0">
    <oddHeader>&amp;L&amp;G&amp;C&amp;"Arial,Vet"&amp;UTelenet - Investor and Analyst Toolkit</oddHeader>
    <oddFooter>&amp;L&amp;7Q4 2012 results&amp;C&amp;7Debt Profile&amp;R&amp;7&amp;P</oddFooter>
  </headerFooter>
  <legacyDrawingHF r:id="rId2"/>
</worksheet>
</file>

<file path=xl/worksheets/sheet17.xml><?xml version="1.0" encoding="utf-8"?>
<worksheet xmlns="http://schemas.openxmlformats.org/spreadsheetml/2006/main" xmlns:r="http://schemas.openxmlformats.org/officeDocument/2006/relationships">
  <sheetPr>
    <tabColor rgb="FFFFC000"/>
    <pageSetUpPr fitToPage="1"/>
  </sheetPr>
  <dimension ref="A1:M56"/>
  <sheetViews>
    <sheetView showGridLines="0" topLeftCell="C9" zoomScaleNormal="100" workbookViewId="0">
      <selection activeCell="E44" sqref="D44:E44"/>
    </sheetView>
  </sheetViews>
  <sheetFormatPr defaultRowHeight="11.25"/>
  <cols>
    <col min="1" max="1" width="29.6640625" style="220" customWidth="1"/>
    <col min="2" max="2" width="28.1640625" style="221" customWidth="1"/>
    <col min="3" max="3" width="40.5" style="221" customWidth="1"/>
    <col min="4" max="4" width="16.1640625" style="221" customWidth="1"/>
    <col min="5" max="5" width="14.6640625" style="220" customWidth="1"/>
    <col min="6" max="12" width="9.33203125" style="220"/>
    <col min="13" max="13" width="21.6640625" style="220" customWidth="1"/>
    <col min="14" max="16384" width="9.33203125" style="220"/>
  </cols>
  <sheetData>
    <row r="1" spans="1:13" ht="28.5" customHeight="1" thickBot="1"/>
    <row r="2" spans="1:13" s="224" customFormat="1" ht="25.5" customHeight="1" thickTop="1" thickBot="1">
      <c r="A2" s="222" t="s">
        <v>297</v>
      </c>
      <c r="B2" s="222" t="s">
        <v>298</v>
      </c>
      <c r="C2" s="222" t="s">
        <v>299</v>
      </c>
      <c r="D2" s="222" t="s">
        <v>300</v>
      </c>
      <c r="E2" s="223" t="s">
        <v>301</v>
      </c>
      <c r="M2" s="225" t="s">
        <v>86</v>
      </c>
    </row>
    <row r="3" spans="1:13">
      <c r="D3" s="344"/>
      <c r="E3" s="230"/>
    </row>
    <row r="4" spans="1:13">
      <c r="A4" s="220" t="s">
        <v>360</v>
      </c>
      <c r="B4" s="226" t="s">
        <v>355</v>
      </c>
      <c r="C4" s="226" t="s">
        <v>361</v>
      </c>
      <c r="D4" s="227" t="s">
        <v>406</v>
      </c>
      <c r="E4" s="345">
        <f>'[2]Recommendation &amp; PT'!$HN$5</f>
        <v>40</v>
      </c>
    </row>
    <row r="5" spans="1:13" ht="4.5" customHeight="1">
      <c r="C5" s="226"/>
      <c r="D5" s="344"/>
      <c r="E5" s="346"/>
    </row>
    <row r="6" spans="1:13">
      <c r="A6" s="220" t="s">
        <v>302</v>
      </c>
      <c r="B6" s="226" t="s">
        <v>362</v>
      </c>
      <c r="C6" s="226" t="s">
        <v>363</v>
      </c>
      <c r="D6" s="347" t="str">
        <f>'[2]Recommendation &amp; PT'!$HL$9</f>
        <v>Suspended</v>
      </c>
      <c r="E6" s="345" t="s">
        <v>223</v>
      </c>
    </row>
    <row r="7" spans="1:13" s="228" customFormat="1" ht="4.5" customHeight="1">
      <c r="A7" s="228">
        <v>0</v>
      </c>
      <c r="B7" s="229">
        <v>0</v>
      </c>
      <c r="D7" s="348">
        <v>0</v>
      </c>
      <c r="E7" s="349">
        <v>0</v>
      </c>
    </row>
    <row r="8" spans="1:13">
      <c r="A8" s="220" t="s">
        <v>303</v>
      </c>
      <c r="B8" s="226" t="s">
        <v>304</v>
      </c>
      <c r="C8" s="226" t="s">
        <v>305</v>
      </c>
      <c r="D8" s="347" t="s">
        <v>412</v>
      </c>
      <c r="E8" s="346">
        <f>'[2]Recommendation &amp; PT'!$HN$11</f>
        <v>43</v>
      </c>
    </row>
    <row r="9" spans="1:13" s="228" customFormat="1" ht="4.5" customHeight="1">
      <c r="A9" s="228">
        <v>0</v>
      </c>
      <c r="B9" s="229">
        <v>0</v>
      </c>
      <c r="D9" s="348">
        <v>0</v>
      </c>
      <c r="E9" s="349">
        <v>0</v>
      </c>
    </row>
    <row r="10" spans="1:13">
      <c r="A10" s="220" t="s">
        <v>306</v>
      </c>
      <c r="B10" s="226" t="s">
        <v>307</v>
      </c>
      <c r="C10" s="226" t="s">
        <v>308</v>
      </c>
      <c r="D10" s="227" t="s">
        <v>411</v>
      </c>
      <c r="E10" s="346">
        <v>35</v>
      </c>
    </row>
    <row r="11" spans="1:13" ht="4.5" customHeight="1">
      <c r="B11" s="226"/>
      <c r="C11" s="226"/>
      <c r="D11" s="227"/>
      <c r="E11" s="346"/>
    </row>
    <row r="12" spans="1:13">
      <c r="A12" s="220" t="s">
        <v>425</v>
      </c>
      <c r="B12" s="226" t="s">
        <v>426</v>
      </c>
      <c r="C12" s="226" t="s">
        <v>427</v>
      </c>
      <c r="D12" s="227" t="s">
        <v>443</v>
      </c>
      <c r="E12" s="346">
        <v>35</v>
      </c>
    </row>
    <row r="13" spans="1:13" s="228" customFormat="1" ht="4.5" customHeight="1">
      <c r="A13" s="228">
        <v>0</v>
      </c>
      <c r="B13" s="229">
        <v>0</v>
      </c>
      <c r="D13" s="348">
        <v>0</v>
      </c>
      <c r="E13" s="349">
        <v>0</v>
      </c>
    </row>
    <row r="14" spans="1:13">
      <c r="A14" s="220" t="s">
        <v>309</v>
      </c>
      <c r="B14" s="226" t="s">
        <v>310</v>
      </c>
      <c r="C14" s="226" t="s">
        <v>311</v>
      </c>
      <c r="D14" s="227" t="s">
        <v>319</v>
      </c>
      <c r="E14" s="346">
        <v>35</v>
      </c>
    </row>
    <row r="15" spans="1:13" s="228" customFormat="1" ht="4.5" customHeight="1">
      <c r="A15" s="228">
        <v>0</v>
      </c>
      <c r="B15" s="229">
        <v>0</v>
      </c>
      <c r="C15" s="226"/>
      <c r="D15" s="348">
        <v>0</v>
      </c>
      <c r="E15" s="349">
        <v>0</v>
      </c>
    </row>
    <row r="16" spans="1:13">
      <c r="A16" s="220" t="s">
        <v>312</v>
      </c>
      <c r="B16" s="226" t="s">
        <v>313</v>
      </c>
      <c r="C16" s="226" t="s">
        <v>314</v>
      </c>
      <c r="D16" s="227" t="s">
        <v>413</v>
      </c>
      <c r="E16" s="346">
        <v>34</v>
      </c>
    </row>
    <row r="17" spans="1:5" s="228" customFormat="1" ht="4.5" customHeight="1">
      <c r="A17" s="228">
        <v>0</v>
      </c>
      <c r="B17" s="229">
        <v>0</v>
      </c>
      <c r="C17" s="226"/>
      <c r="D17" s="348">
        <v>0</v>
      </c>
      <c r="E17" s="349">
        <v>0</v>
      </c>
    </row>
    <row r="18" spans="1:5">
      <c r="A18" s="220" t="s">
        <v>315</v>
      </c>
      <c r="B18" s="227" t="str">
        <f>'[1]Recommendation &amp; PT'!$C$21</f>
        <v>David-A Wright</v>
      </c>
      <c r="C18" s="226" t="s">
        <v>470</v>
      </c>
      <c r="D18" s="347" t="s">
        <v>411</v>
      </c>
      <c r="E18" s="346">
        <f>'[2]Recommendation &amp; PT'!$HN$21</f>
        <v>35</v>
      </c>
    </row>
    <row r="19" spans="1:5" s="228" customFormat="1" ht="4.5" customHeight="1">
      <c r="A19" s="228">
        <v>0</v>
      </c>
      <c r="B19" s="229">
        <v>0</v>
      </c>
      <c r="C19" s="226"/>
      <c r="D19" s="348">
        <v>0</v>
      </c>
      <c r="E19" s="349">
        <v>0</v>
      </c>
    </row>
    <row r="20" spans="1:5">
      <c r="A20" s="220" t="s">
        <v>316</v>
      </c>
      <c r="B20" s="226" t="s">
        <v>317</v>
      </c>
      <c r="C20" s="226" t="s">
        <v>318</v>
      </c>
      <c r="D20" s="347" t="s">
        <v>319</v>
      </c>
      <c r="E20" s="346">
        <f>'[2]Recommendation &amp; PT'!$HN$23</f>
        <v>36.5</v>
      </c>
    </row>
    <row r="21" spans="1:5" s="228" customFormat="1" ht="4.5" customHeight="1">
      <c r="A21" s="228">
        <v>0</v>
      </c>
      <c r="B21" s="229">
        <v>0</v>
      </c>
      <c r="C21" s="226"/>
      <c r="D21" s="348">
        <v>0</v>
      </c>
      <c r="E21" s="349">
        <v>0</v>
      </c>
    </row>
    <row r="22" spans="1:5">
      <c r="A22" s="220" t="s">
        <v>320</v>
      </c>
      <c r="B22" s="226" t="s">
        <v>321</v>
      </c>
      <c r="C22" s="226" t="s">
        <v>322</v>
      </c>
      <c r="D22" s="227" t="s">
        <v>319</v>
      </c>
      <c r="E22" s="346">
        <f>'[2]Recommendation &amp; PT'!$HN$25</f>
        <v>37</v>
      </c>
    </row>
    <row r="23" spans="1:5" s="228" customFormat="1" ht="4.5" customHeight="1">
      <c r="A23" s="228">
        <v>0</v>
      </c>
      <c r="B23" s="229">
        <v>0</v>
      </c>
      <c r="C23" s="226"/>
      <c r="D23" s="348">
        <v>0</v>
      </c>
      <c r="E23" s="349">
        <v>0</v>
      </c>
    </row>
    <row r="24" spans="1:5">
      <c r="A24" s="220" t="s">
        <v>323</v>
      </c>
      <c r="B24" s="226" t="s">
        <v>324</v>
      </c>
      <c r="C24" s="226" t="s">
        <v>325</v>
      </c>
      <c r="D24" s="227" t="s">
        <v>319</v>
      </c>
      <c r="E24" s="346">
        <f>'[2]Recommendation &amp; PT'!$HN$27</f>
        <v>41.5</v>
      </c>
    </row>
    <row r="25" spans="1:5" s="228" customFormat="1" ht="4.5" customHeight="1">
      <c r="A25" s="228">
        <v>0</v>
      </c>
      <c r="B25" s="229">
        <v>0</v>
      </c>
      <c r="C25" s="226"/>
      <c r="D25" s="348">
        <v>0</v>
      </c>
      <c r="E25" s="349">
        <v>0</v>
      </c>
    </row>
    <row r="26" spans="1:5">
      <c r="A26" s="230" t="s">
        <v>326</v>
      </c>
      <c r="B26" s="227" t="s">
        <v>327</v>
      </c>
      <c r="C26" s="226" t="s">
        <v>385</v>
      </c>
      <c r="D26" s="227" t="s">
        <v>319</v>
      </c>
      <c r="E26" s="346">
        <v>31</v>
      </c>
    </row>
    <row r="27" spans="1:5" s="228" customFormat="1" ht="4.5" customHeight="1">
      <c r="A27" s="228">
        <v>0</v>
      </c>
      <c r="B27" s="229">
        <v>0</v>
      </c>
      <c r="C27" s="226"/>
      <c r="D27" s="348">
        <v>0</v>
      </c>
      <c r="E27" s="349">
        <v>0</v>
      </c>
    </row>
    <row r="28" spans="1:5">
      <c r="A28" s="220" t="s">
        <v>328</v>
      </c>
      <c r="B28" s="226" t="s">
        <v>329</v>
      </c>
      <c r="C28" s="226" t="s">
        <v>330</v>
      </c>
      <c r="D28" s="227" t="s">
        <v>319</v>
      </c>
      <c r="E28" s="346">
        <f>'[2]Recommendation &amp; PT'!$HN$31</f>
        <v>40</v>
      </c>
    </row>
    <row r="29" spans="1:5" s="228" customFormat="1" ht="4.5" customHeight="1">
      <c r="A29" s="228">
        <v>0</v>
      </c>
      <c r="B29" s="229">
        <v>0</v>
      </c>
      <c r="D29" s="348">
        <v>0</v>
      </c>
      <c r="E29" s="349">
        <v>0</v>
      </c>
    </row>
    <row r="30" spans="1:5">
      <c r="A30" s="220" t="s">
        <v>331</v>
      </c>
      <c r="B30" s="226" t="s">
        <v>332</v>
      </c>
      <c r="C30" s="226" t="s">
        <v>333</v>
      </c>
      <c r="D30" s="227" t="s">
        <v>406</v>
      </c>
      <c r="E30" s="346">
        <f>'[2]Recommendation &amp; PT'!$HN$33</f>
        <v>40</v>
      </c>
    </row>
    <row r="31" spans="1:5" s="228" customFormat="1" ht="4.5" customHeight="1">
      <c r="A31" s="228">
        <v>0</v>
      </c>
      <c r="B31" s="229">
        <v>0</v>
      </c>
      <c r="C31" s="226"/>
      <c r="D31" s="348">
        <v>0</v>
      </c>
      <c r="E31" s="349">
        <v>0</v>
      </c>
    </row>
    <row r="32" spans="1:5">
      <c r="A32" s="220" t="s">
        <v>334</v>
      </c>
      <c r="B32" s="226" t="s">
        <v>335</v>
      </c>
      <c r="C32" s="226" t="s">
        <v>336</v>
      </c>
      <c r="D32" s="227" t="s">
        <v>412</v>
      </c>
      <c r="E32" s="346">
        <v>40</v>
      </c>
    </row>
    <row r="33" spans="1:5" s="228" customFormat="1" ht="4.5" customHeight="1">
      <c r="A33" s="228">
        <v>0</v>
      </c>
      <c r="B33" s="229">
        <v>0</v>
      </c>
      <c r="C33" s="226"/>
      <c r="D33" s="348">
        <v>0</v>
      </c>
      <c r="E33" s="349">
        <v>0</v>
      </c>
    </row>
    <row r="34" spans="1:5">
      <c r="A34" s="220" t="s">
        <v>337</v>
      </c>
      <c r="B34" s="226" t="s">
        <v>428</v>
      </c>
      <c r="C34" s="226" t="s">
        <v>429</v>
      </c>
      <c r="D34" s="227" t="str">
        <f>'[2]Recommendation &amp; PT'!$HL$37</f>
        <v>Accumulate</v>
      </c>
      <c r="E34" s="345">
        <f>'[2]Recommendation &amp; PT'!$HN$37</f>
        <v>39</v>
      </c>
    </row>
    <row r="35" spans="1:5" ht="4.5" customHeight="1">
      <c r="B35" s="226"/>
      <c r="C35" s="226"/>
      <c r="D35" s="227"/>
      <c r="E35" s="346"/>
    </row>
    <row r="36" spans="1:5">
      <c r="A36" s="220" t="s">
        <v>341</v>
      </c>
      <c r="B36" s="226" t="s">
        <v>431</v>
      </c>
      <c r="C36" s="226" t="s">
        <v>430</v>
      </c>
      <c r="D36" s="227" t="s">
        <v>411</v>
      </c>
      <c r="E36" s="346">
        <f>'[2]Recommendation &amp; PT'!$HN$39</f>
        <v>38</v>
      </c>
    </row>
    <row r="37" spans="1:5" ht="4.5" customHeight="1">
      <c r="B37" s="226"/>
      <c r="C37" s="226"/>
      <c r="D37" s="227"/>
      <c r="E37" s="350"/>
    </row>
    <row r="38" spans="1:5">
      <c r="A38" s="220" t="s">
        <v>368</v>
      </c>
      <c r="B38" s="226" t="s">
        <v>369</v>
      </c>
      <c r="C38" s="226" t="s">
        <v>370</v>
      </c>
      <c r="D38" s="227" t="s">
        <v>411</v>
      </c>
      <c r="E38" s="351">
        <v>35</v>
      </c>
    </row>
    <row r="39" spans="1:5" s="228" customFormat="1" ht="4.5" customHeight="1">
      <c r="A39" s="228">
        <v>0</v>
      </c>
      <c r="B39" s="229">
        <v>0</v>
      </c>
      <c r="C39" s="226"/>
      <c r="D39" s="348">
        <v>0</v>
      </c>
      <c r="E39" s="352">
        <v>0</v>
      </c>
    </row>
    <row r="40" spans="1:5" s="228" customFormat="1" ht="11.25" customHeight="1">
      <c r="A40" s="220" t="s">
        <v>338</v>
      </c>
      <c r="B40" s="231" t="s">
        <v>339</v>
      </c>
      <c r="C40" s="226" t="s">
        <v>340</v>
      </c>
      <c r="D40" s="290" t="s">
        <v>319</v>
      </c>
      <c r="E40" s="351">
        <v>35</v>
      </c>
    </row>
    <row r="41" spans="1:5" s="228" customFormat="1" ht="4.5" customHeight="1">
      <c r="B41" s="229"/>
      <c r="C41" s="226"/>
      <c r="D41" s="348">
        <v>0</v>
      </c>
      <c r="E41" s="353">
        <v>0</v>
      </c>
    </row>
    <row r="42" spans="1:5">
      <c r="A42" s="220" t="s">
        <v>342</v>
      </c>
      <c r="B42" s="226" t="s">
        <v>364</v>
      </c>
      <c r="C42" s="226" t="s">
        <v>386</v>
      </c>
      <c r="D42" s="227" t="s">
        <v>441</v>
      </c>
      <c r="E42" s="345" t="str">
        <f>E6</f>
        <v>n/a</v>
      </c>
    </row>
    <row r="43" spans="1:5" ht="4.5" customHeight="1">
      <c r="B43" s="226"/>
      <c r="C43" s="226"/>
      <c r="D43" s="227"/>
      <c r="E43" s="345"/>
    </row>
    <row r="44" spans="1:5">
      <c r="A44" s="220" t="s">
        <v>365</v>
      </c>
      <c r="B44" s="226" t="s">
        <v>366</v>
      </c>
      <c r="C44" s="226" t="s">
        <v>367</v>
      </c>
      <c r="D44" s="227" t="s">
        <v>319</v>
      </c>
      <c r="E44" s="345">
        <v>34.5</v>
      </c>
    </row>
    <row r="45" spans="1:5" s="228" customFormat="1" ht="4.5" customHeight="1">
      <c r="A45" s="228">
        <v>0</v>
      </c>
      <c r="B45" s="229">
        <v>0</v>
      </c>
      <c r="C45" s="226"/>
      <c r="D45" s="348">
        <v>0</v>
      </c>
      <c r="E45" s="353">
        <v>0</v>
      </c>
    </row>
    <row r="46" spans="1:5">
      <c r="A46" s="220" t="s">
        <v>343</v>
      </c>
      <c r="B46" s="226" t="s">
        <v>344</v>
      </c>
      <c r="C46" s="226" t="s">
        <v>345</v>
      </c>
      <c r="D46" s="227" t="s">
        <v>406</v>
      </c>
      <c r="E46" s="345">
        <f>'[2]Recommendation &amp; PT'!$HN$49</f>
        <v>41</v>
      </c>
    </row>
    <row r="47" spans="1:5" s="228" customFormat="1" ht="4.5" customHeight="1">
      <c r="A47" s="228">
        <v>0</v>
      </c>
      <c r="B47" s="229">
        <v>0</v>
      </c>
      <c r="D47" s="348">
        <v>0</v>
      </c>
      <c r="E47" s="352">
        <v>0</v>
      </c>
    </row>
    <row r="48" spans="1:5">
      <c r="A48" s="220" t="s">
        <v>346</v>
      </c>
      <c r="B48" s="226" t="s">
        <v>347</v>
      </c>
      <c r="C48" s="226" t="s">
        <v>348</v>
      </c>
      <c r="D48" s="227" t="s">
        <v>406</v>
      </c>
      <c r="E48" s="345">
        <f>'[2]Recommendation &amp; PT'!$HN$51</f>
        <v>41</v>
      </c>
    </row>
    <row r="49" spans="1:5" s="228" customFormat="1" ht="4.5" customHeight="1">
      <c r="A49" s="228">
        <v>0</v>
      </c>
      <c r="B49" s="229">
        <v>0</v>
      </c>
      <c r="D49" s="348">
        <v>0</v>
      </c>
      <c r="E49" s="352">
        <v>0</v>
      </c>
    </row>
    <row r="50" spans="1:5">
      <c r="A50" s="220" t="s">
        <v>349</v>
      </c>
      <c r="B50" s="226" t="s">
        <v>350</v>
      </c>
      <c r="C50" s="226" t="s">
        <v>351</v>
      </c>
      <c r="D50" s="227" t="s">
        <v>411</v>
      </c>
      <c r="E50" s="345">
        <f>'[2]Recommendation &amp; PT'!$HN$53</f>
        <v>36</v>
      </c>
    </row>
    <row r="51" spans="1:5" s="228" customFormat="1" ht="4.5" customHeight="1">
      <c r="A51" s="228">
        <v>0</v>
      </c>
      <c r="B51" s="229">
        <v>0</v>
      </c>
      <c r="D51" s="227"/>
      <c r="E51" s="352"/>
    </row>
    <row r="52" spans="1:5">
      <c r="A52" s="220" t="s">
        <v>352</v>
      </c>
      <c r="B52" s="226" t="s">
        <v>353</v>
      </c>
      <c r="C52" s="226" t="s">
        <v>354</v>
      </c>
      <c r="D52" s="227" t="s">
        <v>319</v>
      </c>
      <c r="E52" s="345">
        <v>29</v>
      </c>
    </row>
    <row r="53" spans="1:5" ht="4.5" customHeight="1">
      <c r="B53" s="226"/>
      <c r="C53" s="226"/>
      <c r="D53" s="227"/>
      <c r="E53" s="352"/>
    </row>
    <row r="54" spans="1:5">
      <c r="A54" s="220" t="s">
        <v>356</v>
      </c>
      <c r="B54" s="226" t="s">
        <v>357</v>
      </c>
      <c r="C54" s="226" t="s">
        <v>358</v>
      </c>
      <c r="D54" s="227" t="str">
        <f>'[2]Recommendation &amp; PT'!$HL$59</f>
        <v>Neutral</v>
      </c>
      <c r="E54" s="345">
        <f>'[2]Recommendation &amp; PT'!$HN$59</f>
        <v>35</v>
      </c>
    </row>
    <row r="56" spans="1:5">
      <c r="A56" s="244" t="s">
        <v>442</v>
      </c>
      <c r="B56" s="245"/>
    </row>
  </sheetData>
  <hyperlinks>
    <hyperlink ref="M2" location="Home!Print_Area" display="Return to Home page"/>
    <hyperlink ref="C40" r:id="rId1"/>
    <hyperlink ref="C8" r:id="rId2"/>
    <hyperlink ref="C4" r:id="rId3"/>
    <hyperlink ref="C6" r:id="rId4"/>
    <hyperlink ref="C44" r:id="rId5"/>
    <hyperlink ref="C38" r:id="rId6"/>
    <hyperlink ref="C26" r:id="rId7"/>
    <hyperlink ref="C42" r:id="rId8"/>
    <hyperlink ref="C12" r:id="rId9" display="mailto:rvanoverbeek@cheuvreux.com"/>
    <hyperlink ref="C34" r:id="rId10" display="mailto:tom.simonts@kbcsecurities.be"/>
    <hyperlink ref="C36" r:id="rId11" display="mailto:sander.vanoort@kempen.nl"/>
    <hyperlink ref="C18" r:id="rId12" display="mailto:david-a.wright@db.com"/>
  </hyperlinks>
  <pageMargins left="0.74803149606299202" right="0.74803149606299202" top="0.98425196850393704" bottom="1.1811023622047201" header="0.511811023622047" footer="0.511811023622047"/>
  <pageSetup paperSize="9" scale="90" orientation="landscape" r:id="rId13"/>
  <headerFooter alignWithMargins="0">
    <oddHeader>&amp;L&amp;G&amp;C&amp;"Arial,Vet"&amp;UTelenet - Investor &amp; Analyst Toolkit</oddHeader>
    <oddFooter>&amp;L&amp;7Q4 2012 results&amp;C&amp;7Analyst coverage&amp;R&amp;7&amp;P</oddFooter>
  </headerFooter>
  <legacyDrawingHF r:id="rId14"/>
</worksheet>
</file>

<file path=xl/worksheets/sheet2.xml><?xml version="1.0" encoding="utf-8"?>
<worksheet xmlns="http://schemas.openxmlformats.org/spreadsheetml/2006/main" xmlns:r="http://schemas.openxmlformats.org/officeDocument/2006/relationships">
  <sheetPr>
    <tabColor indexed="51"/>
    <pageSetUpPr fitToPage="1"/>
  </sheetPr>
  <dimension ref="A1:Q8"/>
  <sheetViews>
    <sheetView showGridLines="0" zoomScale="95" zoomScaleNormal="95" workbookViewId="0">
      <selection sqref="A1:P21"/>
    </sheetView>
  </sheetViews>
  <sheetFormatPr defaultRowHeight="11.25"/>
  <cols>
    <col min="1" max="1" width="51.6640625" customWidth="1"/>
    <col min="2" max="2" width="9.6640625" customWidth="1"/>
    <col min="3" max="3" width="3.33203125" customWidth="1"/>
    <col min="4" max="7" width="9.5" customWidth="1"/>
    <col min="8" max="8" width="3.33203125" customWidth="1"/>
    <col min="9" max="12" width="9.5" customWidth="1"/>
    <col min="13" max="13" width="3.33203125" customWidth="1"/>
    <col min="14" max="15" width="9.5" customWidth="1"/>
    <col min="17" max="17" width="23.1640625" customWidth="1"/>
  </cols>
  <sheetData>
    <row r="1" spans="1:17" ht="28.5" customHeight="1" thickBot="1">
      <c r="A1" s="114"/>
      <c r="B1" s="114"/>
      <c r="C1" s="114"/>
      <c r="D1" s="114"/>
      <c r="E1" s="114"/>
      <c r="F1" s="114"/>
      <c r="G1" s="114"/>
      <c r="H1" s="114"/>
      <c r="I1" s="114"/>
      <c r="J1" s="114"/>
      <c r="K1" s="114"/>
      <c r="L1" s="114"/>
      <c r="M1" s="114"/>
      <c r="N1" s="114"/>
      <c r="O1" s="114"/>
    </row>
    <row r="2" spans="1:17" s="14" customFormat="1" ht="25.5" customHeight="1" thickTop="1" thickBot="1">
      <c r="A2" s="237" t="s">
        <v>387</v>
      </c>
      <c r="B2" s="235"/>
      <c r="C2" s="235"/>
      <c r="D2" s="235"/>
      <c r="E2" s="235"/>
      <c r="F2" s="235"/>
      <c r="G2" s="235"/>
      <c r="H2" s="235"/>
      <c r="I2" s="235"/>
      <c r="J2" s="235"/>
      <c r="K2" s="235"/>
      <c r="L2" s="235"/>
      <c r="M2" s="235"/>
      <c r="N2" s="235"/>
      <c r="O2" s="235"/>
      <c r="Q2" s="94" t="s">
        <v>86</v>
      </c>
    </row>
    <row r="3" spans="1:17" ht="12.75" customHeight="1" thickTop="1">
      <c r="A3" s="114"/>
      <c r="B3" s="114"/>
      <c r="C3" s="114"/>
      <c r="D3" s="114"/>
      <c r="E3" s="114"/>
      <c r="F3" s="114"/>
      <c r="G3" s="114"/>
      <c r="H3" s="114"/>
      <c r="I3" s="114"/>
      <c r="J3" s="114"/>
      <c r="K3" s="114"/>
      <c r="L3" s="114"/>
      <c r="M3" s="114"/>
      <c r="N3" s="114"/>
      <c r="O3" s="114"/>
    </row>
    <row r="4" spans="1:17" s="3" customFormat="1" ht="53.25" customHeight="1">
      <c r="A4" s="325" t="s">
        <v>389</v>
      </c>
      <c r="B4" s="325"/>
      <c r="C4" s="325"/>
      <c r="D4" s="325"/>
      <c r="E4" s="325"/>
      <c r="F4" s="325"/>
      <c r="G4" s="325"/>
      <c r="H4" s="325"/>
      <c r="I4" s="325"/>
      <c r="J4" s="325"/>
      <c r="K4" s="325"/>
      <c r="L4" s="325"/>
      <c r="M4" s="325"/>
      <c r="N4" s="325"/>
      <c r="O4" s="325"/>
    </row>
    <row r="5" spans="1:17" ht="12.75" customHeight="1">
      <c r="A5" s="236"/>
      <c r="B5" s="114"/>
      <c r="C5" s="114"/>
      <c r="D5" s="114"/>
      <c r="E5" s="114"/>
      <c r="F5" s="114"/>
      <c r="G5" s="114"/>
      <c r="H5" s="114"/>
      <c r="I5" s="114"/>
      <c r="J5" s="114"/>
      <c r="K5" s="114"/>
      <c r="L5" s="114"/>
      <c r="M5" s="114"/>
      <c r="N5" s="114"/>
      <c r="O5" s="114"/>
    </row>
    <row r="6" spans="1:17" ht="43.5" customHeight="1">
      <c r="A6" s="326" t="s">
        <v>471</v>
      </c>
      <c r="B6" s="326"/>
      <c r="C6" s="326"/>
      <c r="D6" s="326"/>
      <c r="E6" s="326"/>
      <c r="F6" s="326"/>
      <c r="G6" s="326"/>
      <c r="H6" s="326"/>
      <c r="I6" s="326"/>
      <c r="J6" s="326"/>
      <c r="K6" s="326"/>
      <c r="L6" s="326"/>
      <c r="M6" s="326"/>
      <c r="N6" s="326"/>
      <c r="O6" s="326"/>
    </row>
    <row r="7" spans="1:17" ht="12">
      <c r="A7" s="236"/>
    </row>
    <row r="8" spans="1:17" ht="58.5" customHeight="1">
      <c r="A8" s="326" t="s">
        <v>482</v>
      </c>
      <c r="B8" s="326"/>
      <c r="C8" s="326"/>
      <c r="D8" s="326"/>
      <c r="E8" s="326"/>
      <c r="F8" s="326"/>
      <c r="G8" s="326"/>
      <c r="H8" s="326"/>
      <c r="I8" s="326"/>
      <c r="J8" s="326"/>
      <c r="K8" s="326"/>
      <c r="L8" s="326"/>
      <c r="M8" s="326"/>
      <c r="N8" s="326"/>
      <c r="O8" s="326"/>
    </row>
  </sheetData>
  <mergeCells count="3">
    <mergeCell ref="A4:O4"/>
    <mergeCell ref="A6:O6"/>
    <mergeCell ref="A8:O8"/>
  </mergeCells>
  <hyperlinks>
    <hyperlink ref="Q2" location="Home!Print_Area" display="Return to Home page"/>
  </hyperlinks>
  <pageMargins left="0.74803149606299202" right="0.74803149606299202" top="0.98425196850393704" bottom="1.1811023622047201" header="0.511811023622047" footer="0.511811023622047"/>
  <pageSetup paperSize="9" scale="93" orientation="landscape" r:id="rId1"/>
  <headerFooter alignWithMargins="0">
    <oddHeader>&amp;L&amp;G&amp;C&amp;"Arial,Vet"&amp;UTelenet - Investor and Analyst Toolkit</oddHeader>
    <oddFooter>&amp;L&amp;7Q4 2012 results&amp;C&amp;7Important reporting changes&amp;R&amp;7&amp;P</oddFooter>
  </headerFooter>
  <legacyDrawingHF r:id="rId2"/>
</worksheet>
</file>

<file path=xl/worksheets/sheet3.xml><?xml version="1.0" encoding="utf-8"?>
<worksheet xmlns="http://schemas.openxmlformats.org/spreadsheetml/2006/main" xmlns:r="http://schemas.openxmlformats.org/officeDocument/2006/relationships">
  <sheetPr>
    <tabColor indexed="51"/>
    <pageSetUpPr fitToPage="1"/>
  </sheetPr>
  <dimension ref="A1:AI70"/>
  <sheetViews>
    <sheetView showGridLines="0" showRuler="0" zoomScale="90" zoomScaleNormal="90" workbookViewId="0">
      <selection activeCell="W6" sqref="W6:W11"/>
    </sheetView>
  </sheetViews>
  <sheetFormatPr defaultRowHeight="11.25"/>
  <cols>
    <col min="1" max="1" width="70.1640625" style="277" customWidth="1"/>
    <col min="2" max="5" width="9.5" style="278" hidden="1" customWidth="1"/>
    <col min="6" max="6" width="3.33203125" style="277" hidden="1" customWidth="1"/>
    <col min="7" max="9" width="9.5" style="277" hidden="1" customWidth="1"/>
    <col min="10" max="10" width="3.33203125" style="277" hidden="1" customWidth="1"/>
    <col min="11" max="14" width="9.5" style="277" customWidth="1"/>
    <col min="15" max="15" width="3.33203125" style="277" customWidth="1"/>
    <col min="16" max="18" width="9.5" style="277" customWidth="1"/>
    <col min="19" max="19" width="3.5" style="277" customWidth="1"/>
    <col min="20" max="23" width="9.83203125" style="277" customWidth="1"/>
    <col min="24" max="24" width="3.33203125" style="277" customWidth="1"/>
    <col min="25" max="25" width="9.5" style="277" customWidth="1"/>
    <col min="26" max="26" width="3.33203125" style="277" customWidth="1"/>
    <col min="27" max="29" width="9.5" style="277" customWidth="1"/>
    <col min="30" max="30" width="3.33203125" style="277" customWidth="1"/>
    <col min="31" max="31" width="9.5" style="277" customWidth="1"/>
    <col min="32" max="34" width="9.33203125" style="277"/>
    <col min="35" max="35" width="25.6640625" style="277" customWidth="1"/>
    <col min="36" max="36" width="9.33203125" style="277" customWidth="1"/>
    <col min="37" max="16384" width="9.33203125" style="277"/>
  </cols>
  <sheetData>
    <row r="1" spans="1:35" ht="28.5" customHeight="1" thickBot="1"/>
    <row r="2" spans="1:35" s="282" customFormat="1" ht="25.5" customHeight="1" thickTop="1" thickBot="1">
      <c r="A2" s="279" t="s">
        <v>99</v>
      </c>
      <c r="B2" s="280" t="s">
        <v>118</v>
      </c>
      <c r="C2" s="280" t="s">
        <v>119</v>
      </c>
      <c r="D2" s="280" t="s">
        <v>121</v>
      </c>
      <c r="E2" s="280" t="s">
        <v>181</v>
      </c>
      <c r="F2" s="281"/>
      <c r="G2" s="281" t="s">
        <v>120</v>
      </c>
      <c r="H2" s="281" t="s">
        <v>122</v>
      </c>
      <c r="I2" s="281" t="s">
        <v>182</v>
      </c>
      <c r="J2" s="281"/>
      <c r="K2" s="281" t="s">
        <v>205</v>
      </c>
      <c r="L2" s="281" t="s">
        <v>210</v>
      </c>
      <c r="M2" s="281" t="s">
        <v>246</v>
      </c>
      <c r="N2" s="281" t="s">
        <v>260</v>
      </c>
      <c r="O2" s="281"/>
      <c r="P2" s="281" t="s">
        <v>211</v>
      </c>
      <c r="Q2" s="281" t="s">
        <v>247</v>
      </c>
      <c r="R2" s="281" t="s">
        <v>261</v>
      </c>
      <c r="S2" s="281"/>
      <c r="T2" s="281" t="s">
        <v>280</v>
      </c>
      <c r="U2" s="281" t="s">
        <v>291</v>
      </c>
      <c r="V2" s="281" t="s">
        <v>414</v>
      </c>
      <c r="W2" s="281" t="s">
        <v>459</v>
      </c>
      <c r="X2" s="281"/>
      <c r="Y2" s="281" t="s">
        <v>1</v>
      </c>
      <c r="Z2" s="281"/>
      <c r="AA2" s="281" t="s">
        <v>292</v>
      </c>
      <c r="AB2" s="281" t="s">
        <v>415</v>
      </c>
      <c r="AC2" s="281" t="s">
        <v>460</v>
      </c>
      <c r="AD2" s="281"/>
      <c r="AE2" s="281" t="s">
        <v>1</v>
      </c>
      <c r="AI2" s="225" t="s">
        <v>86</v>
      </c>
    </row>
    <row r="3" spans="1:35" ht="4.5" customHeight="1"/>
    <row r="4" spans="1:35" s="285" customFormat="1" ht="12.75" customHeight="1">
      <c r="A4" s="283" t="s">
        <v>124</v>
      </c>
      <c r="B4" s="284"/>
      <c r="C4" s="284"/>
      <c r="D4" s="284"/>
      <c r="E4" s="284"/>
      <c r="AF4" s="286"/>
      <c r="AG4" s="286"/>
      <c r="AH4" s="286"/>
      <c r="AI4" s="286"/>
    </row>
    <row r="5" spans="1:35" s="285" customFormat="1" ht="4.5" customHeight="1">
      <c r="B5" s="284"/>
      <c r="C5" s="284"/>
      <c r="D5" s="284"/>
      <c r="E5" s="284"/>
      <c r="AF5" s="286"/>
      <c r="AG5" s="286"/>
      <c r="AH5" s="286"/>
      <c r="AI5" s="286"/>
    </row>
    <row r="6" spans="1:35" s="287" customFormat="1" ht="12.75" customHeight="1">
      <c r="A6" s="287" t="s">
        <v>2</v>
      </c>
      <c r="B6" s="287">
        <v>81.578999999999994</v>
      </c>
      <c r="C6" s="287">
        <v>81.094999999999999</v>
      </c>
      <c r="D6" s="287">
        <v>82.144000000000005</v>
      </c>
      <c r="E6" s="287">
        <v>80.281999999999996</v>
      </c>
      <c r="G6" s="287">
        <v>162.67399999999998</v>
      </c>
      <c r="H6" s="287">
        <v>244.81799999999998</v>
      </c>
      <c r="I6" s="287">
        <v>325.10000000000002</v>
      </c>
      <c r="K6" s="287">
        <v>79.927000000000007</v>
      </c>
      <c r="L6" s="287">
        <v>79.202999999999989</v>
      </c>
      <c r="M6" s="287">
        <v>78.495000000000005</v>
      </c>
      <c r="N6" s="288">
        <v>80.3</v>
      </c>
      <c r="P6" s="287">
        <v>159.13</v>
      </c>
      <c r="Q6" s="287">
        <v>237.625</v>
      </c>
      <c r="R6" s="288">
        <v>317.85300000000001</v>
      </c>
      <c r="T6" s="287">
        <v>80.593999999999994</v>
      </c>
      <c r="U6" s="287">
        <v>80.088999999999999</v>
      </c>
      <c r="V6" s="287">
        <v>79.811999999999998</v>
      </c>
      <c r="W6" s="287">
        <v>79.199999999999989</v>
      </c>
      <c r="Y6" s="72">
        <v>-1.3698630136986467E-2</v>
      </c>
      <c r="Z6" s="72"/>
      <c r="AA6" s="81">
        <v>160.68299999999999</v>
      </c>
      <c r="AB6" s="81">
        <v>240.495</v>
      </c>
      <c r="AC6" s="81">
        <v>319.69499999999999</v>
      </c>
      <c r="AD6" s="72"/>
      <c r="AE6" s="72">
        <v>5.7951317118289936E-3</v>
      </c>
      <c r="AF6" s="261"/>
      <c r="AG6" s="262"/>
      <c r="AH6" s="262"/>
      <c r="AI6" s="288"/>
    </row>
    <row r="7" spans="1:35" s="287" customFormat="1" ht="12.75" customHeight="1">
      <c r="A7" s="287" t="s">
        <v>3</v>
      </c>
      <c r="B7" s="287">
        <v>34.944000000000003</v>
      </c>
      <c r="C7" s="287">
        <v>36.82</v>
      </c>
      <c r="D7" s="287">
        <v>38.247</v>
      </c>
      <c r="E7" s="287">
        <v>40.673000000000002</v>
      </c>
      <c r="G7" s="287">
        <v>71.76400000000001</v>
      </c>
      <c r="H7" s="287">
        <v>110.01100000000001</v>
      </c>
      <c r="I7" s="287">
        <v>150.684</v>
      </c>
      <c r="K7" s="287">
        <v>42.887</v>
      </c>
      <c r="L7" s="287">
        <v>45.771000000000001</v>
      </c>
      <c r="M7" s="287">
        <v>48</v>
      </c>
      <c r="N7" s="288">
        <v>52.444000000000017</v>
      </c>
      <c r="P7" s="287">
        <v>88.658000000000001</v>
      </c>
      <c r="Q7" s="287">
        <v>136.69999999999999</v>
      </c>
      <c r="R7" s="288">
        <v>189.14400000000001</v>
      </c>
      <c r="T7" s="287">
        <v>55</v>
      </c>
      <c r="U7" s="287">
        <v>55.954999999999998</v>
      </c>
      <c r="V7" s="287">
        <v>56.619</v>
      </c>
      <c r="W7" s="287">
        <v>60.1</v>
      </c>
      <c r="Y7" s="72">
        <v>0.14598428800244045</v>
      </c>
      <c r="Z7" s="137"/>
      <c r="AA7" s="81">
        <v>110.955</v>
      </c>
      <c r="AB7" s="81">
        <v>167.57400000000001</v>
      </c>
      <c r="AC7" s="81">
        <v>227.726</v>
      </c>
      <c r="AD7" s="137"/>
      <c r="AE7" s="72">
        <v>0.20398215116524976</v>
      </c>
      <c r="AF7" s="261"/>
      <c r="AG7" s="262"/>
      <c r="AH7" s="262"/>
      <c r="AI7" s="288"/>
    </row>
    <row r="8" spans="1:35" s="287" customFormat="1" ht="12.75" customHeight="1">
      <c r="A8" s="287" t="s">
        <v>4</v>
      </c>
      <c r="B8" s="287">
        <v>15.069000000000001</v>
      </c>
      <c r="C8" s="287">
        <v>13.315</v>
      </c>
      <c r="D8" s="287">
        <v>13.898999999999999</v>
      </c>
      <c r="E8" s="287">
        <v>13.4</v>
      </c>
      <c r="G8" s="287">
        <v>28.384</v>
      </c>
      <c r="H8" s="287">
        <v>42.283000000000001</v>
      </c>
      <c r="I8" s="287">
        <v>55.734000000000002</v>
      </c>
      <c r="K8" s="287">
        <v>12.4</v>
      </c>
      <c r="L8" s="287">
        <v>12.499999999999998</v>
      </c>
      <c r="M8" s="287">
        <v>13.835000000000001</v>
      </c>
      <c r="N8" s="288">
        <v>18.825000000000003</v>
      </c>
      <c r="P8" s="287">
        <v>24.9</v>
      </c>
      <c r="Q8" s="287">
        <v>38.683999999999997</v>
      </c>
      <c r="R8" s="288">
        <v>57.509</v>
      </c>
      <c r="T8" s="287">
        <v>17.126999999999999</v>
      </c>
      <c r="U8" s="287">
        <v>14.07</v>
      </c>
      <c r="V8" s="287">
        <v>13.872999999999999</v>
      </c>
      <c r="W8" s="287">
        <v>17.329999999999998</v>
      </c>
      <c r="Y8" s="72">
        <v>-7.941567065073063E-2</v>
      </c>
      <c r="Z8" s="137"/>
      <c r="AA8" s="81">
        <v>31.196999999999999</v>
      </c>
      <c r="AB8" s="81">
        <v>45.07</v>
      </c>
      <c r="AC8" s="81">
        <v>62.4</v>
      </c>
      <c r="AD8" s="137"/>
      <c r="AE8" s="72">
        <v>8.5047557773565874E-2</v>
      </c>
      <c r="AF8" s="261"/>
      <c r="AG8" s="262"/>
      <c r="AH8" s="262"/>
      <c r="AI8" s="288"/>
    </row>
    <row r="9" spans="1:35" s="287" customFormat="1" ht="12.75" customHeight="1">
      <c r="A9" s="287" t="s">
        <v>5</v>
      </c>
      <c r="B9" s="287">
        <v>105.979</v>
      </c>
      <c r="C9" s="287">
        <v>107.13200000000001</v>
      </c>
      <c r="D9" s="287">
        <v>107.88200000000001</v>
      </c>
      <c r="E9" s="287">
        <v>105.664</v>
      </c>
      <c r="G9" s="287">
        <v>213.11099999999999</v>
      </c>
      <c r="H9" s="287">
        <v>320.99299999999999</v>
      </c>
      <c r="I9" s="287">
        <v>426.65699999999998</v>
      </c>
      <c r="K9" s="287">
        <v>108.623</v>
      </c>
      <c r="L9" s="287">
        <v>109.801</v>
      </c>
      <c r="M9" s="287">
        <v>110.9</v>
      </c>
      <c r="N9" s="288">
        <v>112.41299999999995</v>
      </c>
      <c r="P9" s="287">
        <v>218.42400000000001</v>
      </c>
      <c r="Q9" s="287">
        <v>329.26100000000002</v>
      </c>
      <c r="R9" s="288">
        <v>441.67399999999998</v>
      </c>
      <c r="T9" s="287">
        <v>113.416</v>
      </c>
      <c r="U9" s="287">
        <v>112.69499999999999</v>
      </c>
      <c r="V9" s="287">
        <v>112.718</v>
      </c>
      <c r="W9" s="287">
        <v>114.976</v>
      </c>
      <c r="Y9" s="72">
        <v>2.2799854109400552E-2</v>
      </c>
      <c r="Z9" s="137"/>
      <c r="AA9" s="81">
        <v>226.11099999999999</v>
      </c>
      <c r="AB9" s="81">
        <v>338.82900000000001</v>
      </c>
      <c r="AC9" s="81">
        <v>453.80500000000001</v>
      </c>
      <c r="AD9" s="137"/>
      <c r="AE9" s="72">
        <v>2.7465959055774203E-2</v>
      </c>
      <c r="AF9" s="261"/>
      <c r="AG9" s="262"/>
      <c r="AH9" s="262"/>
      <c r="AI9" s="263"/>
    </row>
    <row r="10" spans="1:35" s="287" customFormat="1" ht="12.75" customHeight="1">
      <c r="A10" s="287" t="s">
        <v>480</v>
      </c>
      <c r="B10" s="287">
        <v>60.552</v>
      </c>
      <c r="C10" s="287">
        <v>62.697000000000003</v>
      </c>
      <c r="D10" s="287">
        <v>65.349999999999994</v>
      </c>
      <c r="E10" s="287">
        <v>67.263000000000005</v>
      </c>
      <c r="G10" s="287">
        <v>123.249</v>
      </c>
      <c r="H10" s="287">
        <v>188.59899999999999</v>
      </c>
      <c r="I10" s="287">
        <v>255.86199999999999</v>
      </c>
      <c r="K10" s="287">
        <v>65.84</v>
      </c>
      <c r="L10" s="287">
        <v>67.795999999999992</v>
      </c>
      <c r="M10" s="287">
        <v>71.805000000000007</v>
      </c>
      <c r="N10" s="288">
        <v>73.893000000000001</v>
      </c>
      <c r="P10" s="287">
        <v>133.636</v>
      </c>
      <c r="Q10" s="287">
        <v>205.441</v>
      </c>
      <c r="R10" s="288">
        <v>279.334</v>
      </c>
      <c r="T10" s="287">
        <v>75.344999999999999</v>
      </c>
      <c r="U10" s="287">
        <v>77.292000000000002</v>
      </c>
      <c r="V10" s="287">
        <v>81.858999999999995</v>
      </c>
      <c r="W10" s="287">
        <v>98.929999999999964</v>
      </c>
      <c r="Y10" s="72">
        <v>0.33882776447024709</v>
      </c>
      <c r="Z10" s="137"/>
      <c r="AA10" s="81">
        <v>152.637</v>
      </c>
      <c r="AB10" s="81">
        <v>234.49600000000001</v>
      </c>
      <c r="AC10" s="81">
        <v>333.42599999999999</v>
      </c>
      <c r="AD10" s="137"/>
      <c r="AE10" s="72">
        <v>0.19387711257519324</v>
      </c>
      <c r="AF10" s="261"/>
      <c r="AG10" s="262"/>
      <c r="AH10" s="262"/>
      <c r="AI10" s="288"/>
    </row>
    <row r="11" spans="1:35" s="287" customFormat="1" ht="12.75" customHeight="1">
      <c r="A11" s="287" t="s">
        <v>0</v>
      </c>
      <c r="B11" s="287">
        <v>18.8</v>
      </c>
      <c r="C11" s="287">
        <v>20.600999999999999</v>
      </c>
      <c r="D11" s="287">
        <v>20.92</v>
      </c>
      <c r="E11" s="287">
        <v>24.635000000000002</v>
      </c>
      <c r="G11" s="287">
        <v>39.400999999999996</v>
      </c>
      <c r="H11" s="287">
        <v>60.320999999999998</v>
      </c>
      <c r="I11" s="287">
        <v>84.9</v>
      </c>
      <c r="K11" s="287">
        <v>21.98</v>
      </c>
      <c r="L11" s="287">
        <v>23.182999999999996</v>
      </c>
      <c r="M11" s="287">
        <v>21.928999999999998</v>
      </c>
      <c r="N11" s="288">
        <v>23.707999999999998</v>
      </c>
      <c r="P11" s="287">
        <v>45.162999999999997</v>
      </c>
      <c r="Q11" s="287">
        <v>67.091999999999999</v>
      </c>
      <c r="R11" s="288">
        <v>90.8</v>
      </c>
      <c r="T11" s="287">
        <v>22.565999999999999</v>
      </c>
      <c r="U11" s="287">
        <v>22.812999999999999</v>
      </c>
      <c r="V11" s="287">
        <v>22.4</v>
      </c>
      <c r="W11" s="287">
        <v>24</v>
      </c>
      <c r="Y11" s="72">
        <v>1.2316517631179247E-2</v>
      </c>
      <c r="Z11" s="137"/>
      <c r="AA11" s="81">
        <v>45.378999999999998</v>
      </c>
      <c r="AB11" s="81">
        <v>67.84</v>
      </c>
      <c r="AC11" s="81">
        <v>91.772999999999996</v>
      </c>
      <c r="AD11" s="137"/>
      <c r="AE11" s="72">
        <v>1.0715859030836938E-2</v>
      </c>
      <c r="AF11" s="261"/>
      <c r="AG11" s="262"/>
      <c r="AH11" s="262"/>
      <c r="AI11" s="288"/>
    </row>
    <row r="12" spans="1:35" s="287" customFormat="1" ht="4.5" customHeight="1">
      <c r="Y12" s="137"/>
      <c r="Z12" s="137"/>
      <c r="AA12" s="81"/>
      <c r="AB12" s="81"/>
      <c r="AC12" s="81"/>
      <c r="AD12" s="137"/>
      <c r="AE12" s="137"/>
      <c r="AF12" s="288"/>
      <c r="AG12" s="288"/>
      <c r="AH12" s="288"/>
      <c r="AI12" s="288"/>
    </row>
    <row r="13" spans="1:35" s="287" customFormat="1" ht="12.75" customHeight="1">
      <c r="A13" s="289" t="s">
        <v>16</v>
      </c>
      <c r="B13" s="289">
        <v>316.923</v>
      </c>
      <c r="C13" s="289">
        <v>321.65999999999997</v>
      </c>
      <c r="D13" s="289">
        <v>328.44200000000001</v>
      </c>
      <c r="E13" s="289">
        <v>331.96699999999998</v>
      </c>
      <c r="F13" s="289"/>
      <c r="G13" s="289">
        <v>638.58299999999997</v>
      </c>
      <c r="H13" s="289">
        <v>967.02499999999998</v>
      </c>
      <c r="I13" s="289">
        <v>1298.9929999999999</v>
      </c>
      <c r="J13" s="39"/>
      <c r="K13" s="289">
        <v>331.58199999999999</v>
      </c>
      <c r="L13" s="289">
        <v>338.32899999999995</v>
      </c>
      <c r="M13" s="289">
        <v>344.9</v>
      </c>
      <c r="N13" s="289">
        <v>361.5</v>
      </c>
      <c r="O13" s="289"/>
      <c r="P13" s="289">
        <v>669.91099999999994</v>
      </c>
      <c r="Q13" s="289">
        <v>1014.803</v>
      </c>
      <c r="R13" s="289">
        <v>1376.3139999999999</v>
      </c>
      <c r="S13" s="289"/>
      <c r="T13" s="289">
        <v>364.048</v>
      </c>
      <c r="U13" s="289">
        <v>363</v>
      </c>
      <c r="V13" s="289">
        <v>367.34199999999998</v>
      </c>
      <c r="W13" s="289">
        <v>394.52099999999996</v>
      </c>
      <c r="X13" s="289"/>
      <c r="Y13" s="49">
        <v>9.1200553250345706E-2</v>
      </c>
      <c r="Z13" s="49"/>
      <c r="AA13" s="48">
        <v>726.96199999999999</v>
      </c>
      <c r="AB13" s="48">
        <v>1094.3040000000001</v>
      </c>
      <c r="AC13" s="48">
        <v>1488.825</v>
      </c>
      <c r="AD13" s="49"/>
      <c r="AE13" s="49">
        <v>8.1748060399007727E-2</v>
      </c>
      <c r="AF13" s="261"/>
      <c r="AG13" s="262"/>
      <c r="AH13" s="262"/>
      <c r="AI13" s="288"/>
    </row>
    <row r="14" spans="1:35" ht="4.5" customHeight="1">
      <c r="A14" s="287"/>
      <c r="B14" s="287"/>
      <c r="C14" s="287"/>
      <c r="D14" s="287"/>
      <c r="E14" s="287"/>
      <c r="G14" s="287"/>
      <c r="H14" s="287"/>
      <c r="I14" s="287"/>
      <c r="P14" s="287"/>
      <c r="Q14" s="287"/>
      <c r="R14" s="287"/>
      <c r="S14" s="287"/>
      <c r="T14" s="287"/>
      <c r="U14" s="287"/>
      <c r="V14" s="287"/>
      <c r="W14" s="287"/>
      <c r="X14" s="287"/>
      <c r="Y14" s="137"/>
      <c r="Z14" s="137"/>
      <c r="AA14" s="81"/>
      <c r="AB14" s="81">
        <v>0</v>
      </c>
      <c r="AC14" s="81"/>
      <c r="AD14" s="137"/>
      <c r="AE14" s="137"/>
      <c r="AF14" s="290"/>
      <c r="AG14" s="290"/>
      <c r="AH14" s="290"/>
      <c r="AI14" s="290"/>
    </row>
    <row r="15" spans="1:35" s="292" customFormat="1" ht="12.75" customHeight="1">
      <c r="A15" s="291" t="s">
        <v>6</v>
      </c>
      <c r="B15" s="287"/>
      <c r="C15" s="287"/>
      <c r="D15" s="287"/>
      <c r="E15" s="287"/>
      <c r="G15" s="287"/>
      <c r="H15" s="287"/>
      <c r="I15" s="287"/>
      <c r="P15" s="287"/>
      <c r="Q15" s="287"/>
      <c r="R15" s="287"/>
      <c r="S15" s="287"/>
      <c r="T15" s="287"/>
      <c r="U15" s="287"/>
      <c r="V15" s="287"/>
      <c r="W15" s="287"/>
      <c r="X15" s="287"/>
      <c r="Y15" s="137"/>
      <c r="Z15" s="137"/>
      <c r="AA15" s="81"/>
      <c r="AB15" s="81"/>
      <c r="AC15" s="81"/>
      <c r="AD15" s="137"/>
      <c r="AE15" s="137"/>
      <c r="AF15" s="293"/>
      <c r="AG15" s="293"/>
      <c r="AH15" s="293"/>
      <c r="AI15" s="293"/>
    </row>
    <row r="16" spans="1:35" s="292" customFormat="1" ht="4.5" customHeight="1">
      <c r="B16" s="287"/>
      <c r="C16" s="287"/>
      <c r="D16" s="287"/>
      <c r="E16" s="287"/>
      <c r="G16" s="287"/>
      <c r="H16" s="287"/>
      <c r="I16" s="287"/>
      <c r="P16" s="287"/>
      <c r="Q16" s="287"/>
      <c r="R16" s="287"/>
      <c r="S16" s="287"/>
      <c r="T16" s="287"/>
      <c r="U16" s="287"/>
      <c r="V16" s="287"/>
      <c r="W16" s="287"/>
      <c r="X16" s="287"/>
      <c r="Y16" s="137"/>
      <c r="Z16" s="137"/>
      <c r="AA16" s="81"/>
      <c r="AB16" s="81">
        <v>0</v>
      </c>
      <c r="AC16" s="81"/>
      <c r="AD16" s="137"/>
      <c r="AE16" s="137"/>
      <c r="AF16" s="293"/>
      <c r="AG16" s="293"/>
      <c r="AH16" s="293"/>
      <c r="AI16" s="293"/>
    </row>
    <row r="17" spans="1:35" s="292" customFormat="1" ht="12.75" customHeight="1">
      <c r="A17" s="294" t="s">
        <v>96</v>
      </c>
      <c r="B17" s="287">
        <v>-180.34299999999999</v>
      </c>
      <c r="C17" s="287">
        <v>-182.78200000000001</v>
      </c>
      <c r="D17" s="287">
        <v>-182.32900000000001</v>
      </c>
      <c r="E17" s="287">
        <v>-190.4</v>
      </c>
      <c r="G17" s="287">
        <v>-363.125</v>
      </c>
      <c r="H17" s="287">
        <v>-545.4</v>
      </c>
      <c r="I17" s="287">
        <v>-735.78099999999995</v>
      </c>
      <c r="K17" s="287">
        <v>-186.684</v>
      </c>
      <c r="L17" s="287">
        <v>-188.196</v>
      </c>
      <c r="M17" s="287">
        <v>-228.74299999999999</v>
      </c>
      <c r="N17" s="288">
        <v>-217.6</v>
      </c>
      <c r="P17" s="287">
        <v>-374.88</v>
      </c>
      <c r="Q17" s="287">
        <v>-603.62300000000005</v>
      </c>
      <c r="R17" s="287">
        <v>-821.15200000000004</v>
      </c>
      <c r="S17" s="287"/>
      <c r="T17" s="287">
        <v>-212.422</v>
      </c>
      <c r="U17" s="287">
        <v>-202.6</v>
      </c>
      <c r="V17" s="287">
        <v>-201.5</v>
      </c>
      <c r="W17" s="287">
        <v>-235.90100000000007</v>
      </c>
      <c r="X17" s="287"/>
      <c r="Y17" s="137">
        <v>8.4103860294117982E-2</v>
      </c>
      <c r="Z17" s="137"/>
      <c r="AA17" s="81">
        <v>-414.964</v>
      </c>
      <c r="AB17" s="81">
        <v>-616.52099999999996</v>
      </c>
      <c r="AC17" s="81">
        <v>-852.42200000000003</v>
      </c>
      <c r="AD17" s="137"/>
      <c r="AE17" s="137">
        <v>3.808064767546071E-2</v>
      </c>
      <c r="AF17" s="261"/>
      <c r="AG17" s="262"/>
      <c r="AH17" s="262"/>
      <c r="AI17" s="293"/>
    </row>
    <row r="18" spans="1:35" s="292" customFormat="1" ht="4.5" customHeight="1">
      <c r="B18" s="287"/>
      <c r="C18" s="287"/>
      <c r="D18" s="287"/>
      <c r="E18" s="287"/>
      <c r="G18" s="287"/>
      <c r="H18" s="287"/>
      <c r="I18" s="287"/>
      <c r="P18" s="287"/>
      <c r="Q18" s="287"/>
      <c r="R18" s="287"/>
      <c r="S18" s="287"/>
      <c r="T18" s="287"/>
      <c r="U18" s="287"/>
      <c r="V18" s="287"/>
      <c r="W18" s="287"/>
      <c r="X18" s="287"/>
      <c r="Y18" s="137"/>
      <c r="Z18" s="137"/>
      <c r="AA18" s="81"/>
      <c r="AB18" s="81">
        <v>0</v>
      </c>
      <c r="AC18" s="81"/>
      <c r="AD18" s="137"/>
      <c r="AE18" s="137"/>
      <c r="AF18" s="293"/>
      <c r="AG18" s="293"/>
      <c r="AH18" s="293"/>
      <c r="AI18" s="293"/>
    </row>
    <row r="19" spans="1:35" ht="12.75" customHeight="1">
      <c r="A19" s="295" t="s">
        <v>97</v>
      </c>
      <c r="B19" s="296">
        <v>136.58000000000001</v>
      </c>
      <c r="C19" s="296">
        <v>138.87799999999996</v>
      </c>
      <c r="D19" s="296">
        <v>146.113</v>
      </c>
      <c r="E19" s="296">
        <v>141.56700000000001</v>
      </c>
      <c r="F19" s="296"/>
      <c r="G19" s="296">
        <v>275.45799999999997</v>
      </c>
      <c r="H19" s="296">
        <v>421.625</v>
      </c>
      <c r="I19" s="296">
        <v>563.21199999999999</v>
      </c>
      <c r="J19" s="39"/>
      <c r="K19" s="296">
        <v>144.898</v>
      </c>
      <c r="L19" s="296">
        <v>150.13300000000001</v>
      </c>
      <c r="M19" s="296">
        <v>116.157</v>
      </c>
      <c r="N19" s="296">
        <v>143.9</v>
      </c>
      <c r="O19" s="296"/>
      <c r="P19" s="296">
        <v>295.03100000000001</v>
      </c>
      <c r="Q19" s="296">
        <v>411.18</v>
      </c>
      <c r="R19" s="296">
        <v>555.1</v>
      </c>
      <c r="S19" s="296"/>
      <c r="T19" s="296">
        <v>151.626</v>
      </c>
      <c r="U19" s="296">
        <v>160.37199999999999</v>
      </c>
      <c r="V19" s="296">
        <v>165.785</v>
      </c>
      <c r="W19" s="296">
        <v>158.62</v>
      </c>
      <c r="X19" s="296"/>
      <c r="Y19" s="138">
        <v>0.10193189715079876</v>
      </c>
      <c r="Z19" s="138"/>
      <c r="AA19" s="204">
        <v>311.99799999999999</v>
      </c>
      <c r="AB19" s="204">
        <v>477.78300000000002</v>
      </c>
      <c r="AC19" s="204">
        <v>636.40300000000002</v>
      </c>
      <c r="AD19" s="138"/>
      <c r="AE19" s="138">
        <v>0.14646550171140338</v>
      </c>
      <c r="AF19" s="261"/>
      <c r="AG19" s="262"/>
      <c r="AH19" s="262"/>
      <c r="AI19" s="290"/>
    </row>
    <row r="20" spans="1:35" ht="4.5" customHeight="1">
      <c r="B20" s="287"/>
      <c r="C20" s="287"/>
      <c r="D20" s="287"/>
      <c r="E20" s="287"/>
      <c r="G20" s="287"/>
      <c r="H20" s="287"/>
      <c r="I20" s="287"/>
      <c r="P20" s="287"/>
      <c r="Q20" s="287"/>
      <c r="R20" s="287"/>
      <c r="S20" s="287"/>
      <c r="T20" s="287"/>
      <c r="U20" s="287"/>
      <c r="V20" s="287"/>
      <c r="W20" s="287"/>
      <c r="X20" s="287"/>
      <c r="Y20" s="137"/>
      <c r="Z20" s="137"/>
      <c r="AA20" s="81"/>
      <c r="AB20" s="81"/>
      <c r="AC20" s="81"/>
      <c r="AD20" s="137"/>
      <c r="AE20" s="137"/>
      <c r="AF20" s="290"/>
      <c r="AG20" s="290"/>
      <c r="AH20" s="290"/>
      <c r="AI20" s="290"/>
    </row>
    <row r="21" spans="1:35" ht="12.75" customHeight="1">
      <c r="A21" s="277" t="s">
        <v>98</v>
      </c>
      <c r="B21" s="287">
        <v>-52.28</v>
      </c>
      <c r="C21" s="287">
        <v>-52.347999999999999</v>
      </c>
      <c r="D21" s="287">
        <v>-48.843000000000004</v>
      </c>
      <c r="E21" s="287">
        <v>-65.209999999999994</v>
      </c>
      <c r="G21" s="287">
        <v>-104.628</v>
      </c>
      <c r="H21" s="287">
        <v>-153.471</v>
      </c>
      <c r="I21" s="287">
        <v>-218.68100000000001</v>
      </c>
      <c r="K21" s="287">
        <v>-58.365000000000002</v>
      </c>
      <c r="L21" s="287">
        <v>-56.189</v>
      </c>
      <c r="M21" s="287">
        <v>-54.234000000000002</v>
      </c>
      <c r="N21" s="287">
        <v>-60.121999999999986</v>
      </c>
      <c r="P21" s="287">
        <v>-114.554</v>
      </c>
      <c r="Q21" s="287">
        <v>-168.78800000000001</v>
      </c>
      <c r="R21" s="287">
        <v>-228.91</v>
      </c>
      <c r="S21" s="287"/>
      <c r="T21" s="287">
        <v>-58.9</v>
      </c>
      <c r="U21" s="287">
        <v>-61.847000000000001</v>
      </c>
      <c r="V21" s="287">
        <v>-57.1</v>
      </c>
      <c r="W21" s="287">
        <v>-68.913000000000011</v>
      </c>
      <c r="X21" s="287"/>
      <c r="Y21" s="137">
        <v>0.14621935398024077</v>
      </c>
      <c r="Z21" s="137"/>
      <c r="AA21" s="81">
        <v>-120.747</v>
      </c>
      <c r="AB21" s="81">
        <v>-177.79599999999999</v>
      </c>
      <c r="AC21" s="81">
        <v>-246.709</v>
      </c>
      <c r="AD21" s="137"/>
      <c r="AE21" s="137">
        <v>7.7755449740072535E-2</v>
      </c>
      <c r="AF21" s="261"/>
      <c r="AG21" s="262"/>
      <c r="AH21" s="262"/>
      <c r="AI21" s="290"/>
    </row>
    <row r="22" spans="1:35" ht="4.5" customHeight="1">
      <c r="B22" s="287"/>
      <c r="C22" s="287"/>
      <c r="D22" s="287"/>
      <c r="E22" s="287"/>
      <c r="G22" s="287"/>
      <c r="H22" s="287"/>
      <c r="I22" s="287"/>
      <c r="P22" s="287"/>
      <c r="Q22" s="287"/>
      <c r="R22" s="287"/>
      <c r="S22" s="287"/>
      <c r="T22" s="287"/>
      <c r="U22" s="287"/>
      <c r="V22" s="287"/>
      <c r="W22" s="287"/>
      <c r="X22" s="287"/>
      <c r="Y22" s="137"/>
      <c r="Z22" s="137"/>
      <c r="AA22" s="81"/>
      <c r="AB22" s="81"/>
      <c r="AC22" s="81"/>
      <c r="AD22" s="137"/>
      <c r="AE22" s="137"/>
      <c r="AF22" s="290"/>
      <c r="AG22" s="290"/>
      <c r="AH22" s="290"/>
      <c r="AI22" s="290"/>
    </row>
    <row r="23" spans="1:35" ht="12.75" customHeight="1">
      <c r="A23" s="295" t="s">
        <v>15</v>
      </c>
      <c r="B23" s="297">
        <v>84.300000000000011</v>
      </c>
      <c r="C23" s="297">
        <v>86.529999999999959</v>
      </c>
      <c r="D23" s="297">
        <v>97.27</v>
      </c>
      <c r="E23" s="297">
        <v>76.356999999999999</v>
      </c>
      <c r="F23" s="297"/>
      <c r="G23" s="297">
        <v>170.82999999999998</v>
      </c>
      <c r="H23" s="297">
        <v>268.09999999999997</v>
      </c>
      <c r="I23" s="297">
        <v>344.53100000000001</v>
      </c>
      <c r="J23" s="39"/>
      <c r="K23" s="296">
        <v>86.533000000000001</v>
      </c>
      <c r="L23" s="296">
        <v>93.892999999999986</v>
      </c>
      <c r="M23" s="296">
        <v>62</v>
      </c>
      <c r="N23" s="296">
        <v>83.77800000000002</v>
      </c>
      <c r="O23" s="297"/>
      <c r="P23" s="297">
        <v>180.42599999999999</v>
      </c>
      <c r="Q23" s="297">
        <v>242.392</v>
      </c>
      <c r="R23" s="297">
        <v>326.19000000000005</v>
      </c>
      <c r="S23" s="297"/>
      <c r="T23" s="298">
        <v>92.725999999999999</v>
      </c>
      <c r="U23" s="298">
        <v>98.6</v>
      </c>
      <c r="V23" s="298">
        <v>108.736</v>
      </c>
      <c r="W23" s="298">
        <v>89.706999999999994</v>
      </c>
      <c r="X23" s="298"/>
      <c r="Y23" s="138">
        <v>7.0149681300579081E-2</v>
      </c>
      <c r="Z23" s="138"/>
      <c r="AA23" s="204">
        <v>191.251</v>
      </c>
      <c r="AB23" s="204">
        <v>299.98700000000002</v>
      </c>
      <c r="AC23" s="204">
        <v>389.69400000000002</v>
      </c>
      <c r="AD23" s="138"/>
      <c r="AE23" s="138">
        <v>0.1946840798307734</v>
      </c>
      <c r="AF23" s="261"/>
      <c r="AG23" s="262"/>
      <c r="AH23" s="262"/>
      <c r="AI23" s="290"/>
    </row>
    <row r="24" spans="1:35" ht="4.5" customHeight="1">
      <c r="B24" s="287"/>
      <c r="C24" s="287"/>
      <c r="D24" s="287"/>
      <c r="E24" s="287"/>
      <c r="G24" s="287"/>
      <c r="H24" s="287"/>
      <c r="I24" s="287"/>
      <c r="P24" s="287"/>
      <c r="Q24" s="287"/>
      <c r="R24" s="287"/>
      <c r="S24" s="287"/>
      <c r="T24" s="287"/>
      <c r="U24" s="287"/>
      <c r="V24" s="287"/>
      <c r="W24" s="287"/>
      <c r="X24" s="287"/>
      <c r="Y24" s="137"/>
      <c r="Z24" s="137"/>
      <c r="AA24" s="81"/>
      <c r="AB24" s="81"/>
      <c r="AC24" s="81"/>
      <c r="AD24" s="137"/>
      <c r="AE24" s="137"/>
      <c r="AF24" s="290"/>
      <c r="AG24" s="290"/>
      <c r="AH24" s="290"/>
      <c r="AI24" s="290"/>
    </row>
    <row r="25" spans="1:35" ht="12.75" customHeight="1">
      <c r="A25" s="287" t="s">
        <v>29</v>
      </c>
      <c r="B25" s="287">
        <v>0.29099999999999998</v>
      </c>
      <c r="C25" s="287">
        <v>0.188</v>
      </c>
      <c r="D25" s="287">
        <v>0.8</v>
      </c>
      <c r="E25" s="287">
        <v>32.920999999999999</v>
      </c>
      <c r="G25" s="287">
        <v>0.47899999999999998</v>
      </c>
      <c r="H25" s="287">
        <v>1.2789999999999999</v>
      </c>
      <c r="I25" s="287">
        <v>1.5129999999999999</v>
      </c>
      <c r="K25" s="287">
        <v>39.116</v>
      </c>
      <c r="L25" s="287">
        <v>2.48</v>
      </c>
      <c r="M25" s="287">
        <v>1.677</v>
      </c>
      <c r="N25" s="288">
        <v>1.5</v>
      </c>
      <c r="P25" s="287">
        <v>24.998999999999999</v>
      </c>
      <c r="Q25" s="287">
        <v>6.2510000000000003</v>
      </c>
      <c r="R25" s="287">
        <v>7.8079999999999998</v>
      </c>
      <c r="S25" s="287"/>
      <c r="T25" s="287">
        <v>2.7919999999999998</v>
      </c>
      <c r="U25" s="287">
        <v>0.66200000000000037</v>
      </c>
      <c r="V25" s="287">
        <v>1.431</v>
      </c>
      <c r="W25" s="287">
        <v>1.6150000000000002</v>
      </c>
      <c r="X25" s="287"/>
      <c r="Y25" s="72">
        <v>7.0000000000000007E-2</v>
      </c>
      <c r="Z25" s="72"/>
      <c r="AA25" s="205">
        <v>3.4540000000000002</v>
      </c>
      <c r="AB25" s="205">
        <v>4.8849999999999998</v>
      </c>
      <c r="AC25" s="205">
        <v>6.5</v>
      </c>
      <c r="AD25" s="72"/>
      <c r="AE25" s="72">
        <v>-0.16752049180327866</v>
      </c>
      <c r="AF25" s="261"/>
      <c r="AG25" s="262"/>
      <c r="AH25" s="262"/>
      <c r="AI25" s="290"/>
    </row>
    <row r="26" spans="1:35" ht="12.75" customHeight="1">
      <c r="A26" s="299" t="s">
        <v>102</v>
      </c>
      <c r="B26" s="287">
        <v>0.29099999999999998</v>
      </c>
      <c r="C26" s="287">
        <v>0.188</v>
      </c>
      <c r="D26" s="287">
        <v>0.8</v>
      </c>
      <c r="E26" s="287">
        <v>0.17</v>
      </c>
      <c r="G26" s="287">
        <v>0.47899999999999998</v>
      </c>
      <c r="H26" s="287">
        <v>1.2789999999999999</v>
      </c>
      <c r="I26" s="287">
        <v>1.5129999999999999</v>
      </c>
      <c r="K26" s="287">
        <v>2.0939999999999999</v>
      </c>
      <c r="L26" s="287">
        <v>2.48</v>
      </c>
      <c r="M26" s="287">
        <v>1.677</v>
      </c>
      <c r="N26" s="288">
        <v>1.5</v>
      </c>
      <c r="P26" s="287">
        <v>4.5739999999999998</v>
      </c>
      <c r="Q26" s="287">
        <v>6.2510000000000003</v>
      </c>
      <c r="R26" s="287">
        <v>7.8079999999999998</v>
      </c>
      <c r="S26" s="287"/>
      <c r="T26" s="287">
        <v>2.7919999999999998</v>
      </c>
      <c r="U26" s="287">
        <v>0.66200000000000037</v>
      </c>
      <c r="V26" s="287">
        <v>1.431</v>
      </c>
      <c r="W26" s="287">
        <v>1.6150000000000002</v>
      </c>
      <c r="X26" s="287"/>
      <c r="Y26" s="72">
        <v>7.0000000000000007E-2</v>
      </c>
      <c r="Z26" s="72"/>
      <c r="AA26" s="205">
        <v>3.4540000000000002</v>
      </c>
      <c r="AB26" s="205">
        <v>4.8849999999999998</v>
      </c>
      <c r="AC26" s="205">
        <v>6.5</v>
      </c>
      <c r="AD26" s="72"/>
      <c r="AE26" s="72">
        <v>-0.16752049180327866</v>
      </c>
      <c r="AF26" s="261"/>
      <c r="AG26" s="262"/>
      <c r="AH26" s="262"/>
      <c r="AI26" s="290"/>
    </row>
    <row r="27" spans="1:35" ht="12.75" customHeight="1">
      <c r="A27" s="299" t="s">
        <v>89</v>
      </c>
      <c r="B27" s="300">
        <v>0</v>
      </c>
      <c r="C27" s="300">
        <v>0</v>
      </c>
      <c r="D27" s="300">
        <v>0</v>
      </c>
      <c r="E27" s="300">
        <v>32.700000000000003</v>
      </c>
      <c r="G27" s="300">
        <v>0</v>
      </c>
      <c r="H27" s="300">
        <v>0</v>
      </c>
      <c r="I27" s="300">
        <v>0</v>
      </c>
      <c r="K27" s="287">
        <v>37.021999999999998</v>
      </c>
      <c r="L27" s="300">
        <v>0</v>
      </c>
      <c r="M27" s="300">
        <v>0</v>
      </c>
      <c r="N27" s="301">
        <v>0</v>
      </c>
      <c r="P27" s="300">
        <v>20.425000000000001</v>
      </c>
      <c r="Q27" s="300">
        <v>0</v>
      </c>
      <c r="R27" s="300">
        <v>0</v>
      </c>
      <c r="S27" s="300"/>
      <c r="T27" s="300">
        <v>0</v>
      </c>
      <c r="U27" s="300">
        <v>0</v>
      </c>
      <c r="V27" s="300">
        <v>0</v>
      </c>
      <c r="W27" s="300">
        <v>0</v>
      </c>
      <c r="X27" s="287"/>
      <c r="Y27" s="72" t="s">
        <v>223</v>
      </c>
      <c r="Z27" s="72"/>
      <c r="AA27" s="205">
        <v>0</v>
      </c>
      <c r="AB27" s="205">
        <v>0</v>
      </c>
      <c r="AC27" s="205">
        <v>0</v>
      </c>
      <c r="AD27" s="72"/>
      <c r="AE27" s="72" t="s">
        <v>223</v>
      </c>
      <c r="AF27" s="261"/>
      <c r="AG27" s="262"/>
      <c r="AH27" s="262"/>
      <c r="AI27" s="290"/>
    </row>
    <row r="28" spans="1:35" ht="12.75" customHeight="1">
      <c r="A28" s="287" t="s">
        <v>30</v>
      </c>
      <c r="B28" s="287">
        <v>-66.063999999999993</v>
      </c>
      <c r="C28" s="287">
        <v>-64.424000000000007</v>
      </c>
      <c r="D28" s="287">
        <v>-48.9</v>
      </c>
      <c r="E28" s="287">
        <v>-52.4</v>
      </c>
      <c r="G28" s="287">
        <v>-130.488</v>
      </c>
      <c r="H28" s="287">
        <v>-179.38800000000001</v>
      </c>
      <c r="I28" s="287">
        <v>-199.1</v>
      </c>
      <c r="K28" s="287">
        <v>-52.485999999999997</v>
      </c>
      <c r="L28" s="287">
        <v>-66.673000000000002</v>
      </c>
      <c r="M28" s="287">
        <v>-130.52600000000001</v>
      </c>
      <c r="N28" s="288">
        <v>-67.2</v>
      </c>
      <c r="P28" s="287">
        <v>-102.562</v>
      </c>
      <c r="Q28" s="287">
        <v>-212.67699999999999</v>
      </c>
      <c r="R28" s="287">
        <v>-279.89699999999999</v>
      </c>
      <c r="S28" s="287"/>
      <c r="T28" s="287">
        <v>-70.733999999999995</v>
      </c>
      <c r="U28" s="287">
        <v>-75.066000000000017</v>
      </c>
      <c r="V28" s="287">
        <v>-92.9</v>
      </c>
      <c r="W28" s="287">
        <v>-90.185000000000031</v>
      </c>
      <c r="X28" s="287"/>
      <c r="Y28" s="72">
        <v>0.34203869047619051</v>
      </c>
      <c r="Z28" s="72"/>
      <c r="AA28" s="205">
        <v>-145.80000000000001</v>
      </c>
      <c r="AB28" s="205">
        <v>-238.71299999999999</v>
      </c>
      <c r="AC28" s="205">
        <v>-328.89800000000002</v>
      </c>
      <c r="AD28" s="72"/>
      <c r="AE28" s="72">
        <v>0.17506797143234842</v>
      </c>
      <c r="AF28" s="261"/>
      <c r="AG28" s="262"/>
      <c r="AH28" s="262"/>
      <c r="AI28" s="290"/>
    </row>
    <row r="29" spans="1:35" ht="12.75" customHeight="1">
      <c r="A29" s="299" t="s">
        <v>103</v>
      </c>
      <c r="B29" s="287">
        <v>-34.110999999999997</v>
      </c>
      <c r="C29" s="287">
        <v>-36.298999999999999</v>
      </c>
      <c r="D29" s="287">
        <v>-37.316000000000003</v>
      </c>
      <c r="E29" s="287">
        <v>-44.5</v>
      </c>
      <c r="G29" s="287">
        <v>-70.41</v>
      </c>
      <c r="H29" s="287">
        <v>-107.726</v>
      </c>
      <c r="I29" s="287">
        <v>-152.19999999999999</v>
      </c>
      <c r="K29" s="287">
        <v>-47.174999999999997</v>
      </c>
      <c r="L29" s="287">
        <v>-50.076000000000008</v>
      </c>
      <c r="M29" s="287">
        <v>-55.926000000000002</v>
      </c>
      <c r="N29" s="288">
        <v>-52.6</v>
      </c>
      <c r="P29" s="287">
        <v>-97.251000000000005</v>
      </c>
      <c r="Q29" s="287">
        <v>-153.17699999999999</v>
      </c>
      <c r="R29" s="287">
        <v>-205.83199999999999</v>
      </c>
      <c r="S29" s="287"/>
      <c r="T29" s="287">
        <v>-53.143999999999998</v>
      </c>
      <c r="U29" s="287">
        <v>-54.7</v>
      </c>
      <c r="V29" s="287">
        <v>-62.139000000000003</v>
      </c>
      <c r="W29" s="287">
        <v>-71.953000000000003</v>
      </c>
      <c r="X29" s="287"/>
      <c r="Y29" s="72">
        <v>0.36792775665399247</v>
      </c>
      <c r="Z29" s="72"/>
      <c r="AA29" s="205">
        <v>-107.78400000000001</v>
      </c>
      <c r="AB29" s="205">
        <v>-169.923</v>
      </c>
      <c r="AC29" s="205">
        <v>-241.876</v>
      </c>
      <c r="AD29" s="72"/>
      <c r="AE29" s="72">
        <v>0.17511368494694701</v>
      </c>
      <c r="AF29" s="261"/>
      <c r="AG29" s="262"/>
      <c r="AH29" s="262"/>
      <c r="AI29" s="290"/>
    </row>
    <row r="30" spans="1:35" ht="12.75" customHeight="1">
      <c r="A30" s="299" t="s">
        <v>87</v>
      </c>
      <c r="B30" s="287">
        <v>-31.952999999999999</v>
      </c>
      <c r="C30" s="287">
        <v>-28.125</v>
      </c>
      <c r="D30" s="287">
        <v>-11.6</v>
      </c>
      <c r="E30" s="300">
        <v>0</v>
      </c>
      <c r="G30" s="287">
        <v>-60.078000000000003</v>
      </c>
      <c r="H30" s="287">
        <v>-71.677999999999997</v>
      </c>
      <c r="I30" s="287">
        <v>-38.997999999999998</v>
      </c>
      <c r="K30" s="300">
        <v>0</v>
      </c>
      <c r="L30" s="300">
        <v>-16.596999999999998</v>
      </c>
      <c r="M30" s="300">
        <v>-68.3</v>
      </c>
      <c r="N30" s="301">
        <v>-14.8</v>
      </c>
      <c r="P30" s="300">
        <v>0</v>
      </c>
      <c r="Q30" s="300">
        <v>-47.948</v>
      </c>
      <c r="R30" s="300">
        <v>-62.673000000000002</v>
      </c>
      <c r="S30" s="287"/>
      <c r="T30" s="287">
        <v>-17.59</v>
      </c>
      <c r="U30" s="287">
        <v>-20.372000000000003</v>
      </c>
      <c r="V30" s="287">
        <v>-30.827999999999999</v>
      </c>
      <c r="W30" s="287">
        <v>-18.231999999999999</v>
      </c>
      <c r="X30" s="287"/>
      <c r="Y30" s="72">
        <v>0.23189189189189197</v>
      </c>
      <c r="Z30" s="72"/>
      <c r="AA30" s="205">
        <v>-37.962000000000003</v>
      </c>
      <c r="AB30" s="205">
        <v>-68.790000000000006</v>
      </c>
      <c r="AC30" s="205">
        <v>-87.022000000000006</v>
      </c>
      <c r="AD30" s="72"/>
      <c r="AE30" s="72">
        <v>0.38850860817257837</v>
      </c>
      <c r="AF30" s="261"/>
      <c r="AG30" s="262"/>
      <c r="AH30" s="262"/>
      <c r="AI30" s="290"/>
    </row>
    <row r="31" spans="1:35" ht="12.75" customHeight="1">
      <c r="A31" s="299" t="s">
        <v>259</v>
      </c>
      <c r="B31" s="300">
        <v>0</v>
      </c>
      <c r="C31" s="300">
        <v>0</v>
      </c>
      <c r="D31" s="300">
        <v>0</v>
      </c>
      <c r="E31" s="300">
        <v>-7.9029999999999996</v>
      </c>
      <c r="G31" s="300">
        <v>0</v>
      </c>
      <c r="H31" s="300">
        <v>0</v>
      </c>
      <c r="I31" s="287">
        <v>-7.9029999999999996</v>
      </c>
      <c r="K31" s="287">
        <v>-5.3109999999999999</v>
      </c>
      <c r="L31" s="300">
        <v>0</v>
      </c>
      <c r="M31" s="300">
        <v>-6.3</v>
      </c>
      <c r="N31" s="300">
        <v>0.16000000000000014</v>
      </c>
      <c r="P31" s="300">
        <v>-5.3109999999999999</v>
      </c>
      <c r="Q31" s="300">
        <v>-11.552</v>
      </c>
      <c r="R31" s="300">
        <v>-11.391999999999999</v>
      </c>
      <c r="S31" s="300"/>
      <c r="T31" s="300">
        <v>0</v>
      </c>
      <c r="U31" s="300">
        <v>0</v>
      </c>
      <c r="V31" s="300">
        <v>0</v>
      </c>
      <c r="W31" s="300">
        <v>0</v>
      </c>
      <c r="X31" s="287"/>
      <c r="Y31" s="72" t="s">
        <v>223</v>
      </c>
      <c r="Z31" s="72"/>
      <c r="AA31" s="205">
        <v>0</v>
      </c>
      <c r="AB31" s="205">
        <v>0</v>
      </c>
      <c r="AC31" s="205">
        <v>0</v>
      </c>
      <c r="AD31" s="72"/>
      <c r="AE31" s="72" t="s">
        <v>223</v>
      </c>
      <c r="AF31" s="261"/>
      <c r="AG31" s="262"/>
      <c r="AH31" s="262"/>
      <c r="AI31" s="290"/>
    </row>
    <row r="32" spans="1:35" ht="12.75" customHeight="1">
      <c r="A32" s="287" t="s">
        <v>207</v>
      </c>
      <c r="B32" s="287">
        <v>-65.772999999999996</v>
      </c>
      <c r="C32" s="287">
        <v>-64.236000000000004</v>
      </c>
      <c r="D32" s="287">
        <v>-48.122999999999998</v>
      </c>
      <c r="E32" s="287">
        <v>-19.5</v>
      </c>
      <c r="G32" s="287">
        <v>-130.00900000000001</v>
      </c>
      <c r="H32" s="287">
        <v>-178.13200000000001</v>
      </c>
      <c r="I32" s="287">
        <v>-197.64500000000001</v>
      </c>
      <c r="K32" s="287">
        <v>-13.369999999999997</v>
      </c>
      <c r="L32" s="287">
        <v>-64.193000000000012</v>
      </c>
      <c r="M32" s="287">
        <v>-128.80000000000001</v>
      </c>
      <c r="N32" s="287">
        <v>-65.663000000000011</v>
      </c>
      <c r="P32" s="287">
        <v>-77.563000000000002</v>
      </c>
      <c r="Q32" s="287">
        <v>-206.42599999999999</v>
      </c>
      <c r="R32" s="287">
        <v>-272.089</v>
      </c>
      <c r="S32" s="287"/>
      <c r="T32" s="287">
        <v>-67.941999999999993</v>
      </c>
      <c r="U32" s="287">
        <v>-74.350000000000009</v>
      </c>
      <c r="V32" s="287">
        <v>-91.536000000000001</v>
      </c>
      <c r="W32" s="287">
        <v>-88.571999999999974</v>
      </c>
      <c r="X32" s="287"/>
      <c r="Y32" s="72">
        <v>0.34885704277903806</v>
      </c>
      <c r="Z32" s="72"/>
      <c r="AA32" s="205">
        <v>-142.292</v>
      </c>
      <c r="AB32" s="205">
        <v>-233.828</v>
      </c>
      <c r="AC32" s="205">
        <v>-322.39999999999998</v>
      </c>
      <c r="AD32" s="72"/>
      <c r="AE32" s="72">
        <v>0.18490640929989821</v>
      </c>
      <c r="AF32" s="261"/>
      <c r="AG32" s="262"/>
      <c r="AH32" s="262"/>
      <c r="AI32" s="290"/>
    </row>
    <row r="33" spans="1:35" ht="4.5" customHeight="1">
      <c r="B33" s="287"/>
      <c r="G33" s="287"/>
      <c r="H33" s="287"/>
      <c r="I33" s="287"/>
      <c r="K33" s="287"/>
      <c r="L33" s="287"/>
      <c r="M33" s="287"/>
      <c r="N33" s="287"/>
      <c r="P33" s="287"/>
      <c r="S33" s="287"/>
      <c r="T33" s="287"/>
      <c r="U33" s="287"/>
      <c r="V33" s="287"/>
      <c r="W33" s="287"/>
      <c r="X33" s="287"/>
      <c r="AA33" s="81"/>
      <c r="AB33" s="81"/>
      <c r="AC33" s="81"/>
      <c r="AF33" s="261"/>
      <c r="AG33" s="262"/>
      <c r="AH33" s="262"/>
      <c r="AI33" s="290"/>
    </row>
    <row r="34" spans="1:35" ht="12.75" customHeight="1">
      <c r="A34" s="287" t="s">
        <v>440</v>
      </c>
      <c r="B34" s="287">
        <v>-0.153</v>
      </c>
      <c r="C34" s="287">
        <v>-4.5999999999999999E-2</v>
      </c>
      <c r="D34" s="287">
        <v>-0.18</v>
      </c>
      <c r="E34" s="287">
        <v>-3.3000000000000002E-2</v>
      </c>
      <c r="G34" s="287">
        <v>-0.19900000000000001</v>
      </c>
      <c r="H34" s="287">
        <v>-0.379</v>
      </c>
      <c r="I34" s="287">
        <v>-0.41199999999999998</v>
      </c>
      <c r="K34" s="287">
        <v>-8.5999999999999993E-2</v>
      </c>
      <c r="L34" s="287">
        <v>-1.4000000000000012E-2</v>
      </c>
      <c r="M34" s="287">
        <v>-0.2</v>
      </c>
      <c r="N34" s="288">
        <v>-6.0999999999999999E-2</v>
      </c>
      <c r="P34" s="287">
        <v>-0.1</v>
      </c>
      <c r="Q34" s="287">
        <v>-0.3</v>
      </c>
      <c r="R34" s="288">
        <v>-0.36099999999999999</v>
      </c>
      <c r="S34" s="287"/>
      <c r="T34" s="287">
        <v>-2.7E-2</v>
      </c>
      <c r="U34" s="287">
        <v>2.4E-2</v>
      </c>
      <c r="V34" s="287">
        <v>-0.02</v>
      </c>
      <c r="W34" s="287">
        <v>-4.7E-2</v>
      </c>
      <c r="X34" s="287"/>
      <c r="Y34" s="72">
        <v>-1</v>
      </c>
      <c r="Z34" s="72"/>
      <c r="AA34" s="205">
        <v>2.4E-2</v>
      </c>
      <c r="AB34" s="205">
        <v>4.0000000000000001E-3</v>
      </c>
      <c r="AC34" s="205">
        <v>-4.2999999999999997E-2</v>
      </c>
      <c r="AD34" s="72"/>
      <c r="AE34" s="72">
        <v>-1</v>
      </c>
      <c r="AF34" s="261"/>
      <c r="AG34" s="262"/>
      <c r="AH34" s="262"/>
      <c r="AI34" s="290"/>
    </row>
    <row r="35" spans="1:35" ht="12.75" customHeight="1">
      <c r="A35" s="302" t="s">
        <v>251</v>
      </c>
      <c r="B35" s="289">
        <v>18.374000000000017</v>
      </c>
      <c r="C35" s="289">
        <v>22.247999999999955</v>
      </c>
      <c r="D35" s="289">
        <v>48.966999999999999</v>
      </c>
      <c r="E35" s="289">
        <v>56.884999999999998</v>
      </c>
      <c r="F35" s="289"/>
      <c r="G35" s="289">
        <v>40.621999999999971</v>
      </c>
      <c r="H35" s="289">
        <v>89.58899999999997</v>
      </c>
      <c r="I35" s="289">
        <v>146.47399999999999</v>
      </c>
      <c r="J35" s="39"/>
      <c r="K35" s="289">
        <v>73</v>
      </c>
      <c r="L35" s="289">
        <v>29.685999999999975</v>
      </c>
      <c r="M35" s="289">
        <v>-67</v>
      </c>
      <c r="N35" s="289">
        <v>18</v>
      </c>
      <c r="O35" s="289"/>
      <c r="P35" s="289">
        <v>102.70000000000002</v>
      </c>
      <c r="Q35" s="289">
        <v>35.665999999999997</v>
      </c>
      <c r="R35" s="289">
        <v>53.740000000000059</v>
      </c>
      <c r="S35" s="289"/>
      <c r="T35" s="289">
        <v>24.757000000000001</v>
      </c>
      <c r="U35" s="289">
        <v>24.225999999999996</v>
      </c>
      <c r="V35" s="289">
        <v>17.18</v>
      </c>
      <c r="W35" s="289">
        <v>1.0880000000000081</v>
      </c>
      <c r="X35" s="289"/>
      <c r="Y35" s="139">
        <v>-0.93955555555555514</v>
      </c>
      <c r="Z35" s="139"/>
      <c r="AA35" s="206">
        <v>48.982999999999997</v>
      </c>
      <c r="AB35" s="206">
        <v>66.162999999999997</v>
      </c>
      <c r="AC35" s="206">
        <v>67.251000000000005</v>
      </c>
      <c r="AD35" s="139"/>
      <c r="AE35" s="41">
        <v>0.25141421659843699</v>
      </c>
      <c r="AF35" s="261"/>
      <c r="AG35" s="262"/>
      <c r="AH35" s="262"/>
      <c r="AI35" s="264"/>
    </row>
    <row r="36" spans="1:35" ht="4.5" customHeight="1">
      <c r="B36" s="287"/>
      <c r="C36" s="287"/>
      <c r="D36" s="287"/>
      <c r="E36" s="287"/>
      <c r="G36" s="287"/>
      <c r="H36" s="287"/>
      <c r="I36" s="287"/>
      <c r="P36" s="287"/>
      <c r="Q36" s="287"/>
      <c r="R36" s="287"/>
      <c r="S36" s="287"/>
      <c r="T36" s="287"/>
      <c r="U36" s="287"/>
      <c r="V36" s="287"/>
      <c r="W36" s="287"/>
      <c r="X36" s="287"/>
      <c r="Y36" s="72"/>
      <c r="Z36" s="72"/>
      <c r="AA36" s="205"/>
      <c r="AB36" s="205"/>
      <c r="AC36" s="205"/>
      <c r="AD36" s="72"/>
      <c r="AE36" s="65"/>
      <c r="AF36" s="290"/>
      <c r="AG36" s="290"/>
      <c r="AH36" s="290"/>
      <c r="AI36" s="290"/>
    </row>
    <row r="37" spans="1:35" ht="12.75" customHeight="1">
      <c r="A37" s="277" t="s">
        <v>101</v>
      </c>
      <c r="B37" s="287">
        <v>-5.1159999999999997</v>
      </c>
      <c r="C37" s="287">
        <v>-13.743</v>
      </c>
      <c r="D37" s="287">
        <v>-23.576000000000001</v>
      </c>
      <c r="E37" s="287">
        <v>-14.8</v>
      </c>
      <c r="F37" s="287"/>
      <c r="G37" s="287">
        <v>-18.859000000000002</v>
      </c>
      <c r="H37" s="287">
        <v>-42.435000000000002</v>
      </c>
      <c r="I37" s="287">
        <v>-57.171999999999997</v>
      </c>
      <c r="J37" s="287"/>
      <c r="K37" s="287">
        <v>-30.248000000000001</v>
      </c>
      <c r="L37" s="287">
        <v>-13.965999999999998</v>
      </c>
      <c r="M37" s="287">
        <v>19.681000000000001</v>
      </c>
      <c r="N37" s="287">
        <v>-12.384999999999998</v>
      </c>
      <c r="O37" s="287"/>
      <c r="P37" s="287">
        <v>-44.213999999999999</v>
      </c>
      <c r="Q37" s="287">
        <v>-24.533000000000001</v>
      </c>
      <c r="R37" s="287">
        <v>-36.917999999999999</v>
      </c>
      <c r="S37" s="287"/>
      <c r="T37" s="287">
        <v>-12.6</v>
      </c>
      <c r="U37" s="287">
        <v>-11.424999999999999</v>
      </c>
      <c r="V37" s="287">
        <v>-11.1</v>
      </c>
      <c r="W37" s="287">
        <v>1</v>
      </c>
      <c r="X37" s="287"/>
      <c r="Y37" s="72" t="s">
        <v>223</v>
      </c>
      <c r="Z37" s="72"/>
      <c r="AA37" s="205">
        <v>-24.024999999999999</v>
      </c>
      <c r="AB37" s="205">
        <v>-35.1</v>
      </c>
      <c r="AC37" s="205">
        <v>-34.1</v>
      </c>
      <c r="AD37" s="72"/>
      <c r="AE37" s="65">
        <v>-7.6331328891055872E-2</v>
      </c>
      <c r="AF37" s="261"/>
      <c r="AG37" s="262"/>
      <c r="AH37" s="262"/>
      <c r="AI37" s="290"/>
    </row>
    <row r="38" spans="1:35" s="292" customFormat="1" ht="12.75" customHeight="1">
      <c r="A38" s="302" t="s">
        <v>250</v>
      </c>
      <c r="B38" s="289">
        <v>13.258000000000017</v>
      </c>
      <c r="C38" s="289">
        <v>8.5049999999999546</v>
      </c>
      <c r="D38" s="289">
        <v>25.390999999999998</v>
      </c>
      <c r="E38" s="289">
        <v>42.085000000000001</v>
      </c>
      <c r="F38" s="289"/>
      <c r="G38" s="289">
        <v>21.76299999999997</v>
      </c>
      <c r="H38" s="289">
        <v>47.153999999999968</v>
      </c>
      <c r="I38" s="289">
        <v>89.302000000000007</v>
      </c>
      <c r="J38" s="41"/>
      <c r="K38" s="289">
        <v>42.752000000000002</v>
      </c>
      <c r="L38" s="289">
        <v>15.734000000000016</v>
      </c>
      <c r="M38" s="289">
        <v>-47.319000000000003</v>
      </c>
      <c r="N38" s="289">
        <v>5.5790000000000592</v>
      </c>
      <c r="O38" s="289"/>
      <c r="P38" s="289">
        <v>58.486000000000018</v>
      </c>
      <c r="Q38" s="289">
        <v>11.243</v>
      </c>
      <c r="R38" s="289">
        <v>16.82200000000006</v>
      </c>
      <c r="S38" s="289"/>
      <c r="T38" s="289">
        <v>12.218999999999999</v>
      </c>
      <c r="U38" s="289">
        <v>12.8</v>
      </c>
      <c r="V38" s="289">
        <v>6.08</v>
      </c>
      <c r="W38" s="289">
        <v>2.1</v>
      </c>
      <c r="X38" s="289"/>
      <c r="Y38" s="139">
        <v>-0.62573937981717398</v>
      </c>
      <c r="Z38" s="139"/>
      <c r="AA38" s="206">
        <v>24.957999999999998</v>
      </c>
      <c r="AB38" s="206">
        <v>31.143999999999998</v>
      </c>
      <c r="AC38" s="206">
        <v>33.151000000000003</v>
      </c>
      <c r="AD38" s="139"/>
      <c r="AE38" s="41">
        <v>0.98</v>
      </c>
      <c r="AF38" s="261"/>
      <c r="AG38" s="262"/>
      <c r="AH38" s="262"/>
      <c r="AI38" s="264"/>
    </row>
    <row r="39" spans="1:35" ht="4.5" customHeight="1">
      <c r="B39" s="287"/>
      <c r="C39" s="287"/>
      <c r="D39" s="287"/>
      <c r="E39" s="287"/>
      <c r="G39" s="287"/>
      <c r="H39" s="287"/>
      <c r="I39" s="287"/>
      <c r="P39" s="287"/>
      <c r="Q39" s="287"/>
      <c r="R39" s="287"/>
      <c r="S39" s="287"/>
      <c r="T39" s="287"/>
      <c r="U39" s="287"/>
      <c r="V39" s="287"/>
      <c r="W39" s="287"/>
      <c r="X39" s="287"/>
      <c r="Y39" s="72"/>
      <c r="Z39" s="72"/>
      <c r="AA39" s="205"/>
      <c r="AB39" s="205"/>
      <c r="AC39" s="205"/>
      <c r="AD39" s="72"/>
      <c r="AE39" s="65"/>
      <c r="AF39" s="290"/>
      <c r="AG39" s="290"/>
      <c r="AH39" s="290"/>
      <c r="AI39" s="290"/>
    </row>
    <row r="40" spans="1:35" ht="12.75" customHeight="1">
      <c r="A40" s="277" t="s">
        <v>104</v>
      </c>
      <c r="B40" s="300">
        <v>0</v>
      </c>
      <c r="C40" s="300">
        <v>0</v>
      </c>
      <c r="D40" s="300">
        <v>0</v>
      </c>
      <c r="E40" s="300">
        <v>0</v>
      </c>
      <c r="G40" s="300">
        <v>0</v>
      </c>
      <c r="H40" s="300">
        <v>0</v>
      </c>
      <c r="I40" s="300">
        <v>0</v>
      </c>
      <c r="K40" s="300">
        <v>0</v>
      </c>
      <c r="L40" s="300">
        <v>0</v>
      </c>
      <c r="M40" s="300">
        <v>0</v>
      </c>
      <c r="N40" s="300">
        <v>0</v>
      </c>
      <c r="P40" s="300">
        <v>0</v>
      </c>
      <c r="Q40" s="300">
        <v>0</v>
      </c>
      <c r="R40" s="300">
        <v>0</v>
      </c>
      <c r="S40" s="300"/>
      <c r="T40" s="300">
        <v>0</v>
      </c>
      <c r="U40" s="300">
        <v>0</v>
      </c>
      <c r="V40" s="300">
        <v>0</v>
      </c>
      <c r="W40" s="300">
        <v>0</v>
      </c>
      <c r="X40" s="287"/>
      <c r="Y40" s="72" t="s">
        <v>223</v>
      </c>
      <c r="Z40" s="72"/>
      <c r="AA40" s="205">
        <v>0</v>
      </c>
      <c r="AB40" s="205">
        <v>0</v>
      </c>
      <c r="AC40" s="205">
        <v>0</v>
      </c>
      <c r="AD40" s="72"/>
      <c r="AE40" s="65" t="s">
        <v>223</v>
      </c>
      <c r="AF40" s="290"/>
      <c r="AG40" s="290"/>
      <c r="AH40" s="290"/>
      <c r="AI40" s="290"/>
    </row>
    <row r="41" spans="1:35" ht="12.75" customHeight="1">
      <c r="A41" s="303" t="s">
        <v>262</v>
      </c>
      <c r="B41" s="289">
        <v>13.258000000000017</v>
      </c>
      <c r="C41" s="289">
        <v>8.5049999999999546</v>
      </c>
      <c r="D41" s="289">
        <v>25.390999999999998</v>
      </c>
      <c r="E41" s="289">
        <v>42.085000000000001</v>
      </c>
      <c r="F41" s="289"/>
      <c r="G41" s="289">
        <v>21.76299999999997</v>
      </c>
      <c r="H41" s="289">
        <v>47.153999999999968</v>
      </c>
      <c r="I41" s="289">
        <v>89.302000000000007</v>
      </c>
      <c r="J41" s="304"/>
      <c r="K41" s="289">
        <v>42.752000000000002</v>
      </c>
      <c r="L41" s="289">
        <v>15.734000000000016</v>
      </c>
      <c r="M41" s="289">
        <v>-47.319000000000003</v>
      </c>
      <c r="N41" s="289">
        <v>5.5790000000000592</v>
      </c>
      <c r="O41" s="289"/>
      <c r="P41" s="289">
        <v>58.486000000000018</v>
      </c>
      <c r="Q41" s="289">
        <v>11.243</v>
      </c>
      <c r="R41" s="289">
        <v>16.82200000000006</v>
      </c>
      <c r="S41" s="289"/>
      <c r="T41" s="289">
        <v>12.218999999999999</v>
      </c>
      <c r="U41" s="289">
        <v>12.8</v>
      </c>
      <c r="V41" s="289">
        <v>6.08</v>
      </c>
      <c r="W41" s="289">
        <v>2.1</v>
      </c>
      <c r="X41" s="289"/>
      <c r="Y41" s="139">
        <v>-0.62573937981717398</v>
      </c>
      <c r="Z41" s="139"/>
      <c r="AA41" s="206">
        <v>24.957999999999998</v>
      </c>
      <c r="AB41" s="206">
        <v>31.143999999999998</v>
      </c>
      <c r="AC41" s="206">
        <v>33.151000000000003</v>
      </c>
      <c r="AD41" s="139"/>
      <c r="AE41" s="41">
        <v>0.98</v>
      </c>
      <c r="AF41" s="261"/>
      <c r="AG41" s="262"/>
      <c r="AH41" s="262"/>
      <c r="AI41" s="264"/>
    </row>
    <row r="42" spans="1:35" ht="12.75" customHeight="1">
      <c r="AA42" s="81"/>
      <c r="AB42" s="81"/>
      <c r="AC42" s="81"/>
      <c r="AF42" s="290"/>
      <c r="AG42" s="290"/>
      <c r="AH42" s="290"/>
      <c r="AI42" s="290"/>
    </row>
    <row r="43" spans="1:35" ht="12.75" customHeight="1">
      <c r="A43" s="291" t="s">
        <v>283</v>
      </c>
      <c r="B43" s="285">
        <v>13.258000000000017</v>
      </c>
      <c r="C43" s="285">
        <v>8.5049999999999546</v>
      </c>
      <c r="D43" s="285">
        <v>25.390999999999998</v>
      </c>
      <c r="E43" s="285">
        <v>42.085000000000001</v>
      </c>
      <c r="F43" s="285"/>
      <c r="G43" s="285">
        <v>21.76299999999997</v>
      </c>
      <c r="H43" s="285">
        <v>47.153999999999968</v>
      </c>
      <c r="I43" s="285">
        <v>89.302000000000007</v>
      </c>
      <c r="J43" s="285"/>
      <c r="K43" s="285">
        <v>42.752000000000002</v>
      </c>
      <c r="L43" s="285">
        <v>15.734000000000016</v>
      </c>
      <c r="M43" s="285">
        <v>-47.319000000000003</v>
      </c>
      <c r="N43" s="285">
        <v>5.5790000000000592</v>
      </c>
      <c r="O43" s="285"/>
      <c r="P43" s="285">
        <v>58.486000000000018</v>
      </c>
      <c r="Q43" s="285">
        <v>11.243</v>
      </c>
      <c r="R43" s="285">
        <v>16.82200000000006</v>
      </c>
      <c r="S43" s="285"/>
      <c r="T43" s="285">
        <v>12.218999999999999</v>
      </c>
      <c r="U43" s="285">
        <v>12.8</v>
      </c>
      <c r="V43" s="285">
        <v>6.08</v>
      </c>
      <c r="W43" s="285">
        <v>2.1</v>
      </c>
      <c r="Y43" s="305">
        <v>-0.63</v>
      </c>
      <c r="Z43" s="306"/>
      <c r="AA43" s="208">
        <v>24.957999999999998</v>
      </c>
      <c r="AB43" s="208">
        <v>31.143999999999998</v>
      </c>
      <c r="AC43" s="208">
        <v>33.151000000000003</v>
      </c>
      <c r="AD43" s="306"/>
      <c r="AE43" s="307">
        <v>0.98</v>
      </c>
      <c r="AF43" s="261"/>
      <c r="AG43" s="262"/>
      <c r="AH43" s="262"/>
      <c r="AI43" s="290"/>
    </row>
    <row r="44" spans="1:35" ht="12.75" customHeight="1">
      <c r="A44" s="287" t="s">
        <v>263</v>
      </c>
      <c r="B44" s="300">
        <v>13.258000000000017</v>
      </c>
      <c r="C44" s="300">
        <v>8.5049999999999546</v>
      </c>
      <c r="D44" s="300">
        <v>25.390999999999998</v>
      </c>
      <c r="E44" s="300">
        <v>42.085000000000001</v>
      </c>
      <c r="F44" s="300"/>
      <c r="G44" s="300">
        <v>21.76299999999997</v>
      </c>
      <c r="H44" s="300">
        <v>47.153999999999968</v>
      </c>
      <c r="I44" s="300">
        <v>89.302000000000007</v>
      </c>
      <c r="J44" s="300"/>
      <c r="K44" s="300">
        <v>42.752000000000002</v>
      </c>
      <c r="L44" s="300">
        <v>15.734000000000016</v>
      </c>
      <c r="M44" s="300">
        <v>-47.319000000000003</v>
      </c>
      <c r="N44" s="300">
        <v>5.5790000000000592</v>
      </c>
      <c r="O44" s="300"/>
      <c r="P44" s="300">
        <v>58.486000000000018</v>
      </c>
      <c r="Q44" s="300">
        <v>11.243</v>
      </c>
      <c r="R44" s="300">
        <v>16.82200000000006</v>
      </c>
      <c r="T44" s="308">
        <v>12.218999999999999</v>
      </c>
      <c r="U44" s="308">
        <v>12.8</v>
      </c>
      <c r="V44" s="308">
        <v>6.08</v>
      </c>
      <c r="W44" s="308">
        <v>2.1</v>
      </c>
      <c r="X44" s="308"/>
      <c r="Y44" s="309">
        <v>-0.63</v>
      </c>
      <c r="Z44" s="72"/>
      <c r="AA44" s="205">
        <v>24.963000000000001</v>
      </c>
      <c r="AB44" s="205">
        <v>31.143999999999998</v>
      </c>
      <c r="AC44" s="205">
        <v>33.151000000000003</v>
      </c>
      <c r="AD44" s="72"/>
      <c r="AE44" s="72">
        <v>0.97610272262513376</v>
      </c>
      <c r="AF44" s="261"/>
      <c r="AG44" s="262"/>
      <c r="AH44" s="262"/>
      <c r="AI44" s="290"/>
    </row>
    <row r="45" spans="1:35" ht="12.75" customHeight="1">
      <c r="A45" s="287" t="s">
        <v>264</v>
      </c>
      <c r="B45" s="300">
        <v>0</v>
      </c>
      <c r="C45" s="300">
        <v>0</v>
      </c>
      <c r="D45" s="300">
        <v>0</v>
      </c>
      <c r="E45" s="300">
        <v>0</v>
      </c>
      <c r="F45" s="300"/>
      <c r="G45" s="300">
        <v>0</v>
      </c>
      <c r="H45" s="300">
        <v>0</v>
      </c>
      <c r="I45" s="300">
        <v>0</v>
      </c>
      <c r="J45" s="300"/>
      <c r="K45" s="300">
        <v>0</v>
      </c>
      <c r="L45" s="300">
        <v>0</v>
      </c>
      <c r="M45" s="300">
        <v>0</v>
      </c>
      <c r="N45" s="300">
        <v>-6.0000000000000001E-3</v>
      </c>
      <c r="O45" s="300"/>
      <c r="P45" s="300">
        <v>0</v>
      </c>
      <c r="Q45" s="300">
        <v>0</v>
      </c>
      <c r="R45" s="300">
        <v>-6.0000000000000001E-3</v>
      </c>
      <c r="T45" s="308">
        <v>1E-3</v>
      </c>
      <c r="U45" s="308">
        <v>-6.0000000000000001E-3</v>
      </c>
      <c r="V45" s="308">
        <v>-1E-3</v>
      </c>
      <c r="W45" s="308">
        <v>-1E-3</v>
      </c>
      <c r="X45" s="308"/>
      <c r="Y45" s="309">
        <v>0</v>
      </c>
      <c r="Z45" s="72"/>
      <c r="AA45" s="205">
        <v>-5.0000000000000001E-3</v>
      </c>
      <c r="AB45" s="205">
        <v>-6.0000000000000001E-3</v>
      </c>
      <c r="AC45" s="205">
        <v>-7.0000000000000001E-3</v>
      </c>
      <c r="AD45" s="72"/>
      <c r="AE45" s="72">
        <v>0</v>
      </c>
      <c r="AF45" s="261"/>
      <c r="AG45" s="262"/>
      <c r="AH45" s="262"/>
      <c r="AI45" s="290"/>
    </row>
    <row r="46" spans="1:35" ht="12.75" customHeight="1">
      <c r="A46" s="287"/>
      <c r="B46" s="300"/>
      <c r="C46" s="300"/>
      <c r="D46" s="300"/>
      <c r="E46" s="300"/>
      <c r="F46" s="300"/>
      <c r="G46" s="300"/>
      <c r="H46" s="300"/>
      <c r="I46" s="300"/>
      <c r="J46" s="300"/>
      <c r="K46" s="300"/>
      <c r="L46" s="300"/>
      <c r="M46" s="300"/>
      <c r="N46" s="300"/>
      <c r="O46" s="300"/>
      <c r="P46" s="300"/>
      <c r="Q46" s="300"/>
      <c r="R46" s="300"/>
      <c r="T46" s="308"/>
      <c r="U46" s="308"/>
      <c r="V46" s="308"/>
      <c r="W46" s="308"/>
      <c r="X46" s="308"/>
      <c r="Y46" s="305"/>
      <c r="Z46" s="72"/>
      <c r="AA46" s="205"/>
      <c r="AB46" s="205"/>
      <c r="AC46" s="205"/>
      <c r="AD46" s="72"/>
      <c r="AE46" s="72"/>
      <c r="AF46" s="290"/>
      <c r="AG46" s="290"/>
      <c r="AH46" s="290"/>
      <c r="AI46" s="290"/>
    </row>
    <row r="47" spans="1:35" ht="12.75" customHeight="1">
      <c r="A47" s="291" t="s">
        <v>284</v>
      </c>
      <c r="B47" s="310">
        <v>13.258000000000017</v>
      </c>
      <c r="C47" s="310">
        <v>8.5049999999999546</v>
      </c>
      <c r="D47" s="310">
        <v>25.390999999999998</v>
      </c>
      <c r="E47" s="310">
        <v>42.085000000000001</v>
      </c>
      <c r="F47" s="310"/>
      <c r="G47" s="310">
        <v>21.76299999999997</v>
      </c>
      <c r="H47" s="310">
        <v>47.153999999999968</v>
      </c>
      <c r="I47" s="310">
        <v>89.302000000000007</v>
      </c>
      <c r="J47" s="310"/>
      <c r="K47" s="310">
        <v>42.752000000000002</v>
      </c>
      <c r="L47" s="310">
        <v>15.734000000000016</v>
      </c>
      <c r="M47" s="310">
        <v>-47.319000000000003</v>
      </c>
      <c r="N47" s="310">
        <v>5.5790000000000592</v>
      </c>
      <c r="O47" s="310"/>
      <c r="P47" s="310">
        <v>58.486000000000018</v>
      </c>
      <c r="Q47" s="310">
        <v>11.243</v>
      </c>
      <c r="R47" s="310">
        <v>16.82200000000006</v>
      </c>
      <c r="S47" s="310"/>
      <c r="T47" s="310">
        <v>12.218999999999999</v>
      </c>
      <c r="U47" s="310">
        <v>12.8</v>
      </c>
      <c r="V47" s="310">
        <v>6.08</v>
      </c>
      <c r="W47" s="310">
        <v>2.1</v>
      </c>
      <c r="X47" s="300"/>
      <c r="Y47" s="305">
        <v>-0.63</v>
      </c>
      <c r="Z47" s="72"/>
      <c r="AA47" s="209">
        <v>24.957999999999998</v>
      </c>
      <c r="AB47" s="209">
        <v>31.143999999999998</v>
      </c>
      <c r="AC47" s="209">
        <v>33.151000000000003</v>
      </c>
      <c r="AD47" s="72"/>
      <c r="AE47" s="219">
        <v>0.98</v>
      </c>
      <c r="AF47" s="261"/>
      <c r="AG47" s="262"/>
      <c r="AH47" s="262"/>
      <c r="AI47" s="290"/>
    </row>
    <row r="48" spans="1:35" ht="12.75" customHeight="1">
      <c r="A48" s="287" t="s">
        <v>263</v>
      </c>
      <c r="B48" s="300">
        <v>13.258000000000017</v>
      </c>
      <c r="C48" s="300">
        <v>8.5049999999999546</v>
      </c>
      <c r="D48" s="300">
        <v>25.390999999999998</v>
      </c>
      <c r="E48" s="300">
        <v>42.085000000000001</v>
      </c>
      <c r="F48" s="300"/>
      <c r="G48" s="300">
        <v>21.76299999999997</v>
      </c>
      <c r="H48" s="300">
        <v>47.153999999999968</v>
      </c>
      <c r="I48" s="300">
        <v>89.302000000000007</v>
      </c>
      <c r="J48" s="300"/>
      <c r="K48" s="300">
        <v>42.752000000000002</v>
      </c>
      <c r="L48" s="300">
        <v>15.734000000000016</v>
      </c>
      <c r="M48" s="300">
        <v>-47.319000000000003</v>
      </c>
      <c r="N48" s="300">
        <v>5.5790000000000592</v>
      </c>
      <c r="O48" s="300"/>
      <c r="P48" s="300">
        <v>58.486000000000018</v>
      </c>
      <c r="Q48" s="300">
        <v>11.243</v>
      </c>
      <c r="R48" s="300">
        <v>16.82200000000006</v>
      </c>
      <c r="S48" s="300"/>
      <c r="T48" s="300">
        <v>12.218999999999999</v>
      </c>
      <c r="U48" s="300">
        <v>12.8</v>
      </c>
      <c r="V48" s="300">
        <v>6.08</v>
      </c>
      <c r="W48" s="300">
        <v>2.1</v>
      </c>
      <c r="X48" s="300"/>
      <c r="Y48" s="309">
        <v>-0.63</v>
      </c>
      <c r="Z48" s="72"/>
      <c r="AA48" s="205">
        <v>24.963000000000001</v>
      </c>
      <c r="AB48" s="205">
        <v>31.143999999999998</v>
      </c>
      <c r="AC48" s="205">
        <v>33.151000000000003</v>
      </c>
      <c r="AD48" s="72"/>
      <c r="AE48" s="72">
        <v>0.97610272262513376</v>
      </c>
      <c r="AF48" s="261"/>
      <c r="AG48" s="262"/>
      <c r="AH48" s="262"/>
      <c r="AI48" s="290"/>
    </row>
    <row r="49" spans="1:35" ht="12.75" customHeight="1">
      <c r="A49" s="287" t="s">
        <v>264</v>
      </c>
      <c r="B49" s="300">
        <v>0</v>
      </c>
      <c r="C49" s="300">
        <v>0</v>
      </c>
      <c r="D49" s="300">
        <v>0</v>
      </c>
      <c r="E49" s="300">
        <v>0</v>
      </c>
      <c r="F49" s="300"/>
      <c r="G49" s="300">
        <v>0</v>
      </c>
      <c r="H49" s="300">
        <v>0</v>
      </c>
      <c r="I49" s="300">
        <v>0</v>
      </c>
      <c r="J49" s="300"/>
      <c r="K49" s="300">
        <v>0</v>
      </c>
      <c r="L49" s="300">
        <v>0</v>
      </c>
      <c r="M49" s="300">
        <v>0</v>
      </c>
      <c r="N49" s="300">
        <v>-6.0000000000000001E-3</v>
      </c>
      <c r="O49" s="300"/>
      <c r="P49" s="300">
        <v>0</v>
      </c>
      <c r="Q49" s="300">
        <v>0</v>
      </c>
      <c r="R49" s="300">
        <v>-6.0000000000000001E-3</v>
      </c>
      <c r="S49" s="300"/>
      <c r="T49" s="300">
        <v>1E-3</v>
      </c>
      <c r="U49" s="300">
        <v>-6.0000000000000001E-3</v>
      </c>
      <c r="V49" s="300">
        <v>-1E-3</v>
      </c>
      <c r="W49" s="300">
        <v>-1E-3</v>
      </c>
      <c r="X49" s="300"/>
      <c r="Y49" s="309">
        <v>0</v>
      </c>
      <c r="Z49" s="72"/>
      <c r="AA49" s="205">
        <v>-5.0000000000000001E-3</v>
      </c>
      <c r="AB49" s="205">
        <v>-6.0000000000000001E-3</v>
      </c>
      <c r="AC49" s="205">
        <v>-7.0000000000000001E-3</v>
      </c>
      <c r="AD49" s="72"/>
      <c r="AE49" s="72">
        <v>0</v>
      </c>
      <c r="AF49" s="261"/>
      <c r="AG49" s="262"/>
      <c r="AH49" s="262"/>
      <c r="AI49" s="290"/>
    </row>
    <row r="50" spans="1:35" ht="12.75" customHeight="1">
      <c r="T50" s="308"/>
      <c r="U50" s="308"/>
      <c r="V50" s="308"/>
      <c r="W50" s="308"/>
      <c r="X50" s="308"/>
      <c r="AA50" s="81"/>
      <c r="AB50" s="81"/>
      <c r="AC50" s="81"/>
      <c r="AF50" s="290"/>
      <c r="AG50" s="290"/>
      <c r="AH50" s="290"/>
      <c r="AI50" s="290"/>
    </row>
    <row r="51" spans="1:35" ht="12.75" customHeight="1">
      <c r="A51" s="277" t="s">
        <v>17</v>
      </c>
      <c r="B51" s="287">
        <v>111.93597019101122</v>
      </c>
      <c r="C51" s="287">
        <v>112.05668799999998</v>
      </c>
      <c r="D51" s="287">
        <v>112.079774</v>
      </c>
      <c r="E51" s="287">
        <v>112.30108775824176</v>
      </c>
      <c r="G51" s="287">
        <v>111.996166</v>
      </c>
      <c r="H51" s="287">
        <v>112.02444523529411</v>
      </c>
      <c r="I51" s="287">
        <v>112.09375786813187</v>
      </c>
      <c r="K51" s="287">
        <v>112.45256999999999</v>
      </c>
      <c r="L51" s="288">
        <v>113.02988028888886</v>
      </c>
      <c r="M51" s="288">
        <v>113.12255440659341</v>
      </c>
      <c r="N51" s="288">
        <v>113.22419450549452</v>
      </c>
      <c r="P51" s="287">
        <v>112.74122514444447</v>
      </c>
      <c r="Q51" s="287">
        <v>112.8703971360294</v>
      </c>
      <c r="R51" s="287">
        <v>112.95935799999999</v>
      </c>
      <c r="S51" s="287"/>
      <c r="T51" s="287">
        <v>113.18642699999999</v>
      </c>
      <c r="U51" s="288">
        <v>113.01080808888891</v>
      </c>
      <c r="V51" s="288">
        <v>112.78506050549449</v>
      </c>
      <c r="W51" s="288">
        <v>113.1683850989011</v>
      </c>
      <c r="X51" s="287"/>
      <c r="Y51" s="287"/>
      <c r="Z51" s="287"/>
      <c r="AA51" s="81">
        <v>113.0972166353591</v>
      </c>
      <c r="AB51" s="81">
        <v>112.992419</v>
      </c>
      <c r="AC51" s="81">
        <v>113.036711</v>
      </c>
      <c r="AD51" s="287"/>
      <c r="AE51" s="287"/>
      <c r="AF51" s="290"/>
      <c r="AG51" s="290"/>
      <c r="AH51" s="290"/>
      <c r="AI51" s="290"/>
    </row>
    <row r="52" spans="1:35" ht="12.75" customHeight="1">
      <c r="A52" s="277" t="s">
        <v>253</v>
      </c>
      <c r="B52" s="311">
        <v>0.12</v>
      </c>
      <c r="C52" s="311">
        <v>0.08</v>
      </c>
      <c r="D52" s="311">
        <v>0.226606833443007</v>
      </c>
      <c r="E52" s="311">
        <v>0.37574638688865075</v>
      </c>
      <c r="G52" s="312">
        <v>0.1943191519609698</v>
      </c>
      <c r="H52" s="312">
        <v>0.4209259854039768</v>
      </c>
      <c r="I52" s="312">
        <v>0.79667237229262755</v>
      </c>
      <c r="K52" s="312">
        <v>0.38086279397616257</v>
      </c>
      <c r="L52" s="312">
        <v>0.13800086569662989</v>
      </c>
      <c r="M52" s="312">
        <v>-0.41886365967279249</v>
      </c>
      <c r="N52" s="313">
        <v>4.9372966729389234E-2</v>
      </c>
      <c r="P52" s="312">
        <v>0.51886365967279247</v>
      </c>
      <c r="Q52" s="312">
        <v>9.9609820513434866E-2</v>
      </c>
      <c r="R52" s="312">
        <v>0.1489827872428241</v>
      </c>
      <c r="S52" s="312"/>
      <c r="T52" s="312">
        <v>0.10794580519800312</v>
      </c>
      <c r="U52" s="312">
        <v>0.11277580708078644</v>
      </c>
      <c r="V52" s="312">
        <v>0.06</v>
      </c>
      <c r="W52" s="312">
        <v>1.8399239194686778E-2</v>
      </c>
      <c r="X52" s="308"/>
      <c r="Y52" s="312"/>
      <c r="Z52" s="312"/>
      <c r="AA52" s="203">
        <v>0.22072161227878956</v>
      </c>
      <c r="AB52" s="203">
        <v>0.27568221191901376</v>
      </c>
      <c r="AC52" s="203">
        <v>0.29408145111370054</v>
      </c>
      <c r="AD52" s="312"/>
      <c r="AE52" s="312"/>
      <c r="AF52" s="314"/>
      <c r="AG52" s="290"/>
      <c r="AH52" s="290"/>
      <c r="AI52" s="290"/>
    </row>
    <row r="53" spans="1:35" ht="12.75" customHeight="1">
      <c r="A53" s="277" t="s">
        <v>254</v>
      </c>
      <c r="B53" s="311">
        <v>0.12</v>
      </c>
      <c r="C53" s="311">
        <v>0.08</v>
      </c>
      <c r="D53" s="311">
        <v>0.22421226131091554</v>
      </c>
      <c r="E53" s="311">
        <v>0.37042171900454085</v>
      </c>
      <c r="G53" s="312">
        <v>0.19255243686679924</v>
      </c>
      <c r="H53" s="312">
        <v>0.416764699644743</v>
      </c>
      <c r="I53" s="312">
        <v>0.78650529953230564</v>
      </c>
      <c r="K53" s="312">
        <v>0.37469464473000369</v>
      </c>
      <c r="L53" s="312">
        <v>0.13599986943531661</v>
      </c>
      <c r="M53" s="312">
        <v>-0.41069451416532032</v>
      </c>
      <c r="N53" s="313">
        <v>4.8474200821815874E-2</v>
      </c>
      <c r="P53" s="312">
        <v>0.5106945141653203</v>
      </c>
      <c r="Q53" s="312">
        <v>9.7769790301590206E-2</v>
      </c>
      <c r="R53" s="312">
        <v>0.14624399112340608</v>
      </c>
      <c r="S53" s="312"/>
      <c r="T53" s="312">
        <v>0.10598780855581223</v>
      </c>
      <c r="U53" s="312">
        <v>0.11096249070519885</v>
      </c>
      <c r="V53" s="312">
        <v>0.05</v>
      </c>
      <c r="W53" s="312">
        <v>1.8143947487272605E-2</v>
      </c>
      <c r="X53" s="308"/>
      <c r="Y53" s="312"/>
      <c r="Z53" s="312"/>
      <c r="AA53" s="203">
        <v>0.21695029926101109</v>
      </c>
      <c r="AB53" s="203">
        <v>0.27067101818168204</v>
      </c>
      <c r="AC53" s="203">
        <v>0.28881496566895465</v>
      </c>
      <c r="AD53" s="312"/>
      <c r="AE53" s="312"/>
      <c r="AF53" s="290"/>
      <c r="AG53" s="290"/>
      <c r="AH53" s="290"/>
      <c r="AI53" s="290"/>
    </row>
    <row r="54" spans="1:35" ht="12.75" customHeight="1">
      <c r="T54" s="308"/>
      <c r="U54" s="308"/>
      <c r="V54" s="308"/>
      <c r="W54" s="308"/>
      <c r="X54" s="308"/>
      <c r="AA54" s="81"/>
      <c r="AB54" s="81"/>
      <c r="AC54" s="81"/>
      <c r="AF54" s="290"/>
      <c r="AG54" s="290"/>
      <c r="AH54" s="290"/>
      <c r="AI54" s="290"/>
    </row>
    <row r="55" spans="1:35" ht="12.75" customHeight="1">
      <c r="A55" s="291" t="s">
        <v>100</v>
      </c>
      <c r="T55" s="308"/>
      <c r="U55" s="308"/>
      <c r="V55" s="308"/>
      <c r="W55" s="308"/>
      <c r="X55" s="308"/>
      <c r="AA55" s="81"/>
      <c r="AB55" s="81"/>
      <c r="AC55" s="81"/>
      <c r="AF55" s="290"/>
      <c r="AG55" s="290"/>
      <c r="AH55" s="290"/>
      <c r="AI55" s="290"/>
    </row>
    <row r="56" spans="1:35" ht="4.5" customHeight="1">
      <c r="A56" s="291"/>
      <c r="G56" s="287"/>
      <c r="H56" s="287"/>
      <c r="I56" s="287"/>
      <c r="P56" s="287"/>
      <c r="Q56" s="287"/>
      <c r="R56" s="287"/>
      <c r="S56" s="287"/>
      <c r="T56" s="287"/>
      <c r="U56" s="287"/>
      <c r="V56" s="287"/>
      <c r="W56" s="287"/>
      <c r="X56" s="287"/>
      <c r="Y56" s="287"/>
      <c r="Z56" s="287"/>
      <c r="AA56" s="81"/>
      <c r="AB56" s="81"/>
      <c r="AC56" s="81"/>
      <c r="AD56" s="287"/>
      <c r="AE56" s="287"/>
      <c r="AF56" s="290"/>
      <c r="AG56" s="290"/>
      <c r="AH56" s="290"/>
      <c r="AI56" s="290"/>
    </row>
    <row r="57" spans="1:35" ht="12.75" customHeight="1">
      <c r="A57" s="287" t="s">
        <v>7</v>
      </c>
      <c r="B57" s="287">
        <v>-32.984999999999999</v>
      </c>
      <c r="C57" s="287">
        <v>-33.26</v>
      </c>
      <c r="D57" s="287">
        <v>-32.4</v>
      </c>
      <c r="E57" s="287">
        <v>-35.215000000000003</v>
      </c>
      <c r="G57" s="287">
        <v>-66.245000000000005</v>
      </c>
      <c r="H57" s="287">
        <v>-98.64500000000001</v>
      </c>
      <c r="I57" s="287">
        <v>-133.80799999999999</v>
      </c>
      <c r="K57" s="287">
        <v>-36.997</v>
      </c>
      <c r="L57" s="287">
        <v>-38.135999999999996</v>
      </c>
      <c r="M57" s="287">
        <v>-33.46</v>
      </c>
      <c r="N57" s="287">
        <v>-35.77300000000001</v>
      </c>
      <c r="P57" s="287">
        <v>-75.132999999999996</v>
      </c>
      <c r="Q57" s="287">
        <v>-108.593</v>
      </c>
      <c r="R57" s="287">
        <v>-144.36600000000001</v>
      </c>
      <c r="S57" s="287"/>
      <c r="T57" s="287">
        <v>-35.427</v>
      </c>
      <c r="U57" s="287">
        <v>-38.497999999999998</v>
      </c>
      <c r="V57" s="287">
        <v>-33.384</v>
      </c>
      <c r="W57" s="287">
        <v>-35.468999999999994</v>
      </c>
      <c r="X57" s="287"/>
      <c r="Y57" s="72">
        <v>-8.4980292399299273E-3</v>
      </c>
      <c r="Z57" s="72"/>
      <c r="AA57" s="205">
        <v>-73.924999999999997</v>
      </c>
      <c r="AB57" s="205">
        <v>-107.309</v>
      </c>
      <c r="AC57" s="205">
        <v>-142.77799999999999</v>
      </c>
      <c r="AD57" s="72"/>
      <c r="AE57" s="72">
        <v>-1.0999819902193009E-2</v>
      </c>
      <c r="AF57" s="261"/>
      <c r="AG57" s="262"/>
      <c r="AH57" s="262"/>
      <c r="AI57" s="290"/>
    </row>
    <row r="58" spans="1:35" ht="12.75" customHeight="1">
      <c r="A58" s="287" t="s">
        <v>31</v>
      </c>
      <c r="B58" s="287">
        <v>-1.732</v>
      </c>
      <c r="C58" s="287">
        <v>-1.0349999999999999</v>
      </c>
      <c r="D58" s="287">
        <v>-0.8</v>
      </c>
      <c r="E58" s="287">
        <v>-6.1509999999999998</v>
      </c>
      <c r="G58" s="287">
        <v>-2.7669999999999999</v>
      </c>
      <c r="H58" s="287">
        <v>-3.5670000000000002</v>
      </c>
      <c r="I58" s="287">
        <v>-9.7870000000000008</v>
      </c>
      <c r="K58" s="287">
        <v>-6.4859999999999998</v>
      </c>
      <c r="L58" s="287">
        <v>-2.194</v>
      </c>
      <c r="M58" s="287">
        <v>-2.306</v>
      </c>
      <c r="N58" s="287">
        <v>-2.0190000000000001</v>
      </c>
      <c r="P58" s="287">
        <v>-8.68</v>
      </c>
      <c r="Q58" s="287">
        <v>-10.986000000000001</v>
      </c>
      <c r="R58" s="288">
        <v>-13.005000000000001</v>
      </c>
      <c r="S58" s="287"/>
      <c r="T58" s="287">
        <v>-2.069</v>
      </c>
      <c r="U58" s="287">
        <v>-1.548</v>
      </c>
      <c r="V58" s="287">
        <v>-1.4</v>
      </c>
      <c r="W58" s="287">
        <v>-1.9</v>
      </c>
      <c r="X58" s="287"/>
      <c r="Y58" s="72">
        <v>-0.05</v>
      </c>
      <c r="Z58" s="72"/>
      <c r="AA58" s="205">
        <v>-3.617</v>
      </c>
      <c r="AB58" s="205">
        <v>-4.9530000000000003</v>
      </c>
      <c r="AC58" s="205">
        <v>-6.9429999999999996</v>
      </c>
      <c r="AD58" s="72"/>
      <c r="AE58" s="72">
        <v>-0.46612841214917344</v>
      </c>
      <c r="AF58" s="261"/>
      <c r="AG58" s="262"/>
      <c r="AH58" s="262"/>
      <c r="AI58" s="290"/>
    </row>
    <row r="59" spans="1:35" ht="12.75" customHeight="1">
      <c r="A59" s="287" t="s">
        <v>8</v>
      </c>
      <c r="B59" s="287">
        <v>-60.969000000000001</v>
      </c>
      <c r="C59" s="287">
        <v>-61.447000000000003</v>
      </c>
      <c r="D59" s="287">
        <v>-62.600999999999999</v>
      </c>
      <c r="E59" s="287">
        <v>-61.5</v>
      </c>
      <c r="G59" s="287">
        <v>-122.416</v>
      </c>
      <c r="H59" s="287">
        <v>-185.017</v>
      </c>
      <c r="I59" s="287">
        <v>-246.517</v>
      </c>
      <c r="K59" s="287">
        <v>-62.155000000000001</v>
      </c>
      <c r="L59" s="287">
        <v>-64</v>
      </c>
      <c r="M59" s="287">
        <v>-65.325000000000003</v>
      </c>
      <c r="N59" s="287">
        <v>-67.489000000000004</v>
      </c>
      <c r="P59" s="287">
        <v>-126.205</v>
      </c>
      <c r="Q59" s="287">
        <v>-191.53</v>
      </c>
      <c r="R59" s="288">
        <v>-259.01900000000001</v>
      </c>
      <c r="S59" s="287"/>
      <c r="T59" s="287">
        <v>-64.8</v>
      </c>
      <c r="U59" s="287">
        <v>-65.052000000000007</v>
      </c>
      <c r="V59" s="287">
        <v>-64.497</v>
      </c>
      <c r="W59" s="287">
        <v>-64.662000000000006</v>
      </c>
      <c r="X59" s="287"/>
      <c r="Y59" s="72">
        <v>-4.1888307724221585E-2</v>
      </c>
      <c r="Z59" s="72"/>
      <c r="AA59" s="205">
        <v>-129.852</v>
      </c>
      <c r="AB59" s="205">
        <v>-194.4</v>
      </c>
      <c r="AC59" s="205">
        <v>-259.06200000000001</v>
      </c>
      <c r="AD59" s="72"/>
      <c r="AE59" s="65">
        <v>1.6601098761093169E-4</v>
      </c>
      <c r="AF59" s="261"/>
      <c r="AG59" s="262"/>
      <c r="AH59" s="262"/>
      <c r="AI59" s="264"/>
    </row>
    <row r="60" spans="1:35" ht="12.75" customHeight="1">
      <c r="A60" s="287" t="s">
        <v>9</v>
      </c>
      <c r="B60" s="287">
        <v>-14.23</v>
      </c>
      <c r="C60" s="287">
        <v>-15.337</v>
      </c>
      <c r="D60" s="287">
        <v>-14.736000000000001</v>
      </c>
      <c r="E60" s="287">
        <v>-16.184000000000001</v>
      </c>
      <c r="G60" s="287">
        <v>-29.567</v>
      </c>
      <c r="H60" s="287">
        <v>-44.302999999999997</v>
      </c>
      <c r="I60" s="287">
        <v>-60.487000000000002</v>
      </c>
      <c r="K60" s="287">
        <v>-16.594999999999999</v>
      </c>
      <c r="L60" s="287">
        <v>-17.274000000000001</v>
      </c>
      <c r="M60" s="287">
        <v>-18.811</v>
      </c>
      <c r="N60" s="287">
        <v>-18.073</v>
      </c>
      <c r="P60" s="287">
        <v>-33.869</v>
      </c>
      <c r="Q60" s="287">
        <v>-52.68</v>
      </c>
      <c r="R60" s="288">
        <v>-70.753</v>
      </c>
      <c r="S60" s="287"/>
      <c r="T60" s="287">
        <v>-19.768999999999998</v>
      </c>
      <c r="U60" s="287">
        <v>-20.241</v>
      </c>
      <c r="V60" s="287">
        <v>-18.728000000000002</v>
      </c>
      <c r="W60" s="287">
        <v>-21.198000000000008</v>
      </c>
      <c r="X60" s="287"/>
      <c r="Y60" s="72">
        <v>0.17290986554528898</v>
      </c>
      <c r="Z60" s="72"/>
      <c r="AA60" s="205">
        <v>-40.01</v>
      </c>
      <c r="AB60" s="205">
        <v>-58.738</v>
      </c>
      <c r="AC60" s="205">
        <v>-79.936000000000007</v>
      </c>
      <c r="AD60" s="72"/>
      <c r="AE60" s="72">
        <v>0.12978954955973587</v>
      </c>
      <c r="AF60" s="261"/>
      <c r="AG60" s="262"/>
      <c r="AH60" s="262"/>
      <c r="AI60" s="290"/>
    </row>
    <row r="61" spans="1:35" ht="12.75" customHeight="1">
      <c r="A61" s="287" t="s">
        <v>10</v>
      </c>
      <c r="B61" s="287">
        <v>-2.0139999999999998</v>
      </c>
      <c r="C61" s="287">
        <v>-1.968</v>
      </c>
      <c r="D61" s="287">
        <v>-0.6</v>
      </c>
      <c r="E61" s="287">
        <v>-2.194</v>
      </c>
      <c r="G61" s="287">
        <v>-3.9819999999999998</v>
      </c>
      <c r="H61" s="287">
        <v>-4.5819999999999999</v>
      </c>
      <c r="I61" s="287">
        <v>-6.83</v>
      </c>
      <c r="K61" s="287">
        <v>-2.2679999999999998</v>
      </c>
      <c r="L61" s="287">
        <v>-1.7</v>
      </c>
      <c r="M61" s="287">
        <v>-7.8</v>
      </c>
      <c r="N61" s="287">
        <v>-11.222999999999999</v>
      </c>
      <c r="P61" s="287">
        <v>-4.0469999999999997</v>
      </c>
      <c r="Q61" s="287">
        <v>-11.768000000000001</v>
      </c>
      <c r="R61" s="288">
        <v>-22.991</v>
      </c>
      <c r="S61" s="287"/>
      <c r="T61" s="287">
        <v>-11.266</v>
      </c>
      <c r="U61" s="287">
        <v>-8.1999999999999993</v>
      </c>
      <c r="V61" s="287">
        <v>-8.4990000000000006</v>
      </c>
      <c r="W61" s="287">
        <v>-11.562999999999999</v>
      </c>
      <c r="X61" s="287"/>
      <c r="Y61" s="72">
        <v>0.04</v>
      </c>
      <c r="Z61" s="72"/>
      <c r="AA61" s="205">
        <v>-19.533000000000001</v>
      </c>
      <c r="AB61" s="205">
        <v>-28.032</v>
      </c>
      <c r="AC61" s="205">
        <v>-39.594999999999999</v>
      </c>
      <c r="AD61" s="72"/>
      <c r="AE61" s="65">
        <v>0.72219564177286766</v>
      </c>
      <c r="AF61" s="261"/>
      <c r="AG61" s="262"/>
      <c r="AH61" s="262"/>
      <c r="AI61" s="264"/>
    </row>
    <row r="62" spans="1:35" ht="12.75" customHeight="1">
      <c r="A62" s="287" t="s">
        <v>258</v>
      </c>
      <c r="B62" s="300">
        <v>0</v>
      </c>
      <c r="C62" s="300">
        <v>0</v>
      </c>
      <c r="D62" s="300">
        <v>0</v>
      </c>
      <c r="E62" s="300">
        <v>0</v>
      </c>
      <c r="F62" s="300"/>
      <c r="G62" s="300">
        <v>0</v>
      </c>
      <c r="H62" s="300">
        <v>0</v>
      </c>
      <c r="I62" s="300">
        <v>0</v>
      </c>
      <c r="J62" s="300"/>
      <c r="K62" s="300">
        <v>0</v>
      </c>
      <c r="L62" s="300">
        <v>0</v>
      </c>
      <c r="M62" s="300">
        <v>-28.463999999999999</v>
      </c>
      <c r="N62" s="300">
        <v>0</v>
      </c>
      <c r="O62" s="300"/>
      <c r="P62" s="300">
        <v>0</v>
      </c>
      <c r="Q62" s="300">
        <v>-28.463999999999999</v>
      </c>
      <c r="R62" s="301">
        <v>-28.463999999999999</v>
      </c>
      <c r="S62" s="300"/>
      <c r="T62" s="300">
        <v>0</v>
      </c>
      <c r="U62" s="300">
        <v>0</v>
      </c>
      <c r="V62" s="300">
        <v>0</v>
      </c>
      <c r="W62" s="300">
        <v>0</v>
      </c>
      <c r="X62" s="287"/>
      <c r="Y62" s="315" t="s">
        <v>223</v>
      </c>
      <c r="Z62" s="315"/>
      <c r="AA62" s="205">
        <v>0</v>
      </c>
      <c r="AB62" s="205">
        <v>0</v>
      </c>
      <c r="AC62" s="205">
        <v>0</v>
      </c>
      <c r="AD62" s="315"/>
      <c r="AE62" s="315" t="s">
        <v>223</v>
      </c>
      <c r="AF62" s="261"/>
      <c r="AG62" s="262"/>
      <c r="AH62" s="262"/>
      <c r="AI62" s="290"/>
    </row>
    <row r="63" spans="1:35" ht="12.75" customHeight="1">
      <c r="A63" s="287" t="s">
        <v>481</v>
      </c>
      <c r="B63" s="288">
        <v>-2.147E-3</v>
      </c>
      <c r="C63" s="288">
        <v>-2.3886000000000001E-2</v>
      </c>
      <c r="D63" s="288">
        <v>-3.1210000000000001E-3</v>
      </c>
      <c r="E63" s="288">
        <v>-1.6648E-2</v>
      </c>
      <c r="F63" s="290"/>
      <c r="G63" s="288">
        <v>-2.6033000000000001E-2</v>
      </c>
      <c r="H63" s="288">
        <v>-2.9153999999999999E-2</v>
      </c>
      <c r="I63" s="288">
        <v>-4.5801999999999995E-2</v>
      </c>
      <c r="J63" s="290"/>
      <c r="K63" s="288">
        <v>2.3E-2</v>
      </c>
      <c r="L63" s="300">
        <v>0</v>
      </c>
      <c r="M63" s="300">
        <v>-2</v>
      </c>
      <c r="N63" s="300">
        <v>-0.01</v>
      </c>
      <c r="O63" s="290"/>
      <c r="P63" s="287">
        <v>2.3E-2</v>
      </c>
      <c r="Q63" s="287">
        <v>-2</v>
      </c>
      <c r="R63" s="288">
        <v>-2</v>
      </c>
      <c r="S63" s="288"/>
      <c r="T63" s="288">
        <v>-1.861</v>
      </c>
      <c r="U63" s="288">
        <v>-0.59499999999999997</v>
      </c>
      <c r="V63" s="288">
        <v>0.3</v>
      </c>
      <c r="W63" s="287">
        <v>0.53900000000000015</v>
      </c>
      <c r="X63" s="288"/>
      <c r="Y63" s="72" t="s">
        <v>223</v>
      </c>
      <c r="Z63" s="72"/>
      <c r="AA63" s="205">
        <v>-2.456</v>
      </c>
      <c r="AB63" s="205">
        <v>-2.2440000000000002</v>
      </c>
      <c r="AC63" s="205">
        <v>-1.7050000000000001</v>
      </c>
      <c r="AD63" s="72"/>
      <c r="AE63" s="65">
        <v>-0.14749999999999996</v>
      </c>
      <c r="AF63" s="261"/>
      <c r="AG63" s="262"/>
      <c r="AH63" s="262"/>
      <c r="AI63" s="264"/>
    </row>
    <row r="64" spans="1:35" ht="12.75" customHeight="1">
      <c r="A64" s="287" t="s">
        <v>11</v>
      </c>
      <c r="B64" s="287">
        <v>-92.665000000000006</v>
      </c>
      <c r="C64" s="287">
        <v>-92.837000000000003</v>
      </c>
      <c r="D64" s="287">
        <v>-94.721999999999994</v>
      </c>
      <c r="E64" s="287">
        <v>-97.995999999999995</v>
      </c>
      <c r="G64" s="287">
        <v>-185.50200000000001</v>
      </c>
      <c r="H64" s="287">
        <v>-280.22399999999999</v>
      </c>
      <c r="I64" s="287">
        <v>-378.22</v>
      </c>
      <c r="K64" s="287">
        <v>-92.304000000000002</v>
      </c>
      <c r="L64" s="287">
        <v>-93.157000000000011</v>
      </c>
      <c r="M64" s="287">
        <v>-98.4</v>
      </c>
      <c r="N64" s="287">
        <v>-111.52199999999999</v>
      </c>
      <c r="P64" s="287">
        <v>-185.46100000000001</v>
      </c>
      <c r="Q64" s="287">
        <v>-283.92099999999999</v>
      </c>
      <c r="R64" s="288">
        <v>-395.44299999999998</v>
      </c>
      <c r="S64" s="287"/>
      <c r="T64" s="287">
        <v>-107.027</v>
      </c>
      <c r="U64" s="287">
        <v>-100.401</v>
      </c>
      <c r="V64" s="287">
        <v>-104.29</v>
      </c>
      <c r="W64" s="287">
        <v>-133.75099999999998</v>
      </c>
      <c r="X64" s="287"/>
      <c r="Y64" s="140">
        <v>0.19932390021699753</v>
      </c>
      <c r="Z64" s="140"/>
      <c r="AA64" s="207">
        <v>-207.428</v>
      </c>
      <c r="AB64" s="207">
        <v>-311.71800000000002</v>
      </c>
      <c r="AC64" s="207">
        <v>-445.46899999999999</v>
      </c>
      <c r="AD64" s="140"/>
      <c r="AE64" s="140">
        <v>0.12650622213568075</v>
      </c>
      <c r="AF64" s="261"/>
      <c r="AG64" s="262"/>
      <c r="AH64" s="262"/>
      <c r="AI64" s="290"/>
    </row>
    <row r="65" spans="1:35" ht="12.75" customHeight="1">
      <c r="A65" s="287" t="s">
        <v>12</v>
      </c>
      <c r="B65" s="287">
        <v>-15.263</v>
      </c>
      <c r="C65" s="287">
        <v>-16.815999999999999</v>
      </c>
      <c r="D65" s="287">
        <v>-14.206</v>
      </c>
      <c r="E65" s="287">
        <v>-23.021999999999998</v>
      </c>
      <c r="G65" s="287">
        <v>-32.079000000000001</v>
      </c>
      <c r="H65" s="287">
        <v>-46.284999999999997</v>
      </c>
      <c r="I65" s="287">
        <v>-69.307000000000002</v>
      </c>
      <c r="K65" s="287">
        <v>-12.951000000000001</v>
      </c>
      <c r="L65" s="287">
        <v>-13.434000000000001</v>
      </c>
      <c r="M65" s="287">
        <v>-16.027000000000001</v>
      </c>
      <c r="N65" s="287">
        <v>-18.378999999999998</v>
      </c>
      <c r="P65" s="287">
        <v>-26.385000000000002</v>
      </c>
      <c r="Q65" s="287">
        <v>-42.411999999999999</v>
      </c>
      <c r="R65" s="288">
        <v>-60.790999999999997</v>
      </c>
      <c r="S65" s="287"/>
      <c r="T65" s="287">
        <v>-16.486999999999998</v>
      </c>
      <c r="U65" s="287">
        <v>-17.817000000000004</v>
      </c>
      <c r="V65" s="287">
        <v>-15.901999999999999</v>
      </c>
      <c r="W65" s="287">
        <v>-24.004999999999995</v>
      </c>
      <c r="X65" s="287"/>
      <c r="Y65" s="72">
        <v>0.3</v>
      </c>
      <c r="Z65" s="72"/>
      <c r="AA65" s="205">
        <v>-34.304000000000002</v>
      </c>
      <c r="AB65" s="205">
        <v>-50.206000000000003</v>
      </c>
      <c r="AC65" s="205">
        <v>-74.210999999999999</v>
      </c>
      <c r="AD65" s="72"/>
      <c r="AE65" s="72">
        <v>0.22075636196147452</v>
      </c>
      <c r="AF65" s="261"/>
      <c r="AG65" s="262"/>
      <c r="AH65" s="262"/>
      <c r="AI65" s="290"/>
    </row>
    <row r="66" spans="1:35" ht="12.75" customHeight="1">
      <c r="A66" s="287" t="s">
        <v>13</v>
      </c>
      <c r="B66" s="287">
        <v>-12.914999999999999</v>
      </c>
      <c r="C66" s="287">
        <v>-12.28</v>
      </c>
      <c r="D66" s="287">
        <v>-11.1</v>
      </c>
      <c r="E66" s="287">
        <v>-12.728999999999999</v>
      </c>
      <c r="G66" s="287">
        <v>-25.195</v>
      </c>
      <c r="H66" s="287">
        <v>-36.295000000000002</v>
      </c>
      <c r="I66" s="287">
        <v>-48.970999999999997</v>
      </c>
      <c r="K66" s="287">
        <v>-15.1</v>
      </c>
      <c r="L66" s="287">
        <v>-13.700000000000001</v>
      </c>
      <c r="M66" s="287">
        <v>-10.337999999999999</v>
      </c>
      <c r="N66" s="287">
        <v>-13.199999999999996</v>
      </c>
      <c r="P66" s="287">
        <v>-28.8</v>
      </c>
      <c r="Q66" s="287">
        <v>-39.084000000000003</v>
      </c>
      <c r="R66" s="288">
        <v>-52.283999999999999</v>
      </c>
      <c r="S66" s="287"/>
      <c r="T66" s="287">
        <v>-12.500999999999999</v>
      </c>
      <c r="U66" s="287">
        <v>-11.860000000000001</v>
      </c>
      <c r="V66" s="287">
        <v>-11.5</v>
      </c>
      <c r="W66" s="287">
        <v>-12.6</v>
      </c>
      <c r="X66" s="287"/>
      <c r="Y66" s="72">
        <v>-4.5454545454545192E-2</v>
      </c>
      <c r="Z66" s="72"/>
      <c r="AA66" s="205">
        <v>-24.361000000000001</v>
      </c>
      <c r="AB66" s="205">
        <v>-35.89</v>
      </c>
      <c r="AC66" s="205">
        <v>-48.543999999999997</v>
      </c>
      <c r="AD66" s="72"/>
      <c r="AE66" s="72">
        <v>-7.1532399969397864E-2</v>
      </c>
      <c r="AF66" s="261"/>
      <c r="AG66" s="262"/>
      <c r="AH66" s="262"/>
      <c r="AI66" s="290"/>
    </row>
    <row r="67" spans="1:35" ht="12.75" customHeight="1">
      <c r="A67" s="287" t="s">
        <v>123</v>
      </c>
      <c r="B67" s="287">
        <v>0.15</v>
      </c>
      <c r="C67" s="287">
        <v>-0.15</v>
      </c>
      <c r="D67" s="287">
        <v>1.0999999999999999E-2</v>
      </c>
      <c r="E67" s="287">
        <v>-0.27800000000000002</v>
      </c>
      <c r="G67" s="300">
        <v>0</v>
      </c>
      <c r="H67" s="300">
        <v>1.0999999999999999E-2</v>
      </c>
      <c r="I67" s="300">
        <v>-0.26700000000000002</v>
      </c>
      <c r="K67" s="287">
        <v>-0.04</v>
      </c>
      <c r="L67" s="287">
        <v>-0.75</v>
      </c>
      <c r="M67" s="287">
        <v>2.7E-2</v>
      </c>
      <c r="N67" s="287">
        <v>0</v>
      </c>
      <c r="P67" s="287">
        <v>-0.79</v>
      </c>
      <c r="Q67" s="287">
        <v>-0.76300000000000001</v>
      </c>
      <c r="R67" s="288">
        <v>-0.76300000000000001</v>
      </c>
      <c r="S67" s="300"/>
      <c r="T67" s="300">
        <v>0</v>
      </c>
      <c r="U67" s="300">
        <v>-0.22500000000000001</v>
      </c>
      <c r="V67" s="300">
        <v>-0.7</v>
      </c>
      <c r="W67" s="287">
        <v>-1.0000000000000009E-2</v>
      </c>
      <c r="X67" s="287"/>
      <c r="Y67" s="72">
        <v>0</v>
      </c>
      <c r="Z67" s="72"/>
      <c r="AA67" s="205">
        <v>-0.22500000000000001</v>
      </c>
      <c r="AB67" s="205">
        <v>-0.878</v>
      </c>
      <c r="AC67" s="205">
        <v>-0.88800000000000001</v>
      </c>
      <c r="AD67" s="72"/>
      <c r="AE67" s="65">
        <v>0.13</v>
      </c>
      <c r="AF67" s="261"/>
      <c r="AG67" s="262"/>
      <c r="AH67" s="262"/>
      <c r="AI67" s="264"/>
    </row>
    <row r="68" spans="1:35" s="290" customFormat="1" ht="12.75" customHeight="1">
      <c r="A68" s="288" t="s">
        <v>183</v>
      </c>
      <c r="B68" s="301">
        <v>0</v>
      </c>
      <c r="C68" s="301">
        <v>0</v>
      </c>
      <c r="D68" s="301">
        <v>0</v>
      </c>
      <c r="E68" s="288">
        <v>-0.26800000000000002</v>
      </c>
      <c r="G68" s="301">
        <v>0</v>
      </c>
      <c r="H68" s="301">
        <v>0</v>
      </c>
      <c r="I68" s="301">
        <v>-0.26800000000000002</v>
      </c>
      <c r="K68" s="287">
        <v>-0.11899999999999999</v>
      </c>
      <c r="L68" s="287">
        <v>-2.1999999999999992E-2</v>
      </c>
      <c r="M68" s="287">
        <v>-1.6E-2</v>
      </c>
      <c r="N68" s="300">
        <v>0</v>
      </c>
      <c r="P68" s="287">
        <v>-0.14099999999999999</v>
      </c>
      <c r="Q68" s="287">
        <v>-0.1</v>
      </c>
      <c r="R68" s="288">
        <v>-0.1</v>
      </c>
      <c r="S68" s="301"/>
      <c r="T68" s="300">
        <v>0</v>
      </c>
      <c r="U68" s="300">
        <v>0</v>
      </c>
      <c r="V68" s="300">
        <v>0</v>
      </c>
      <c r="W68" s="300">
        <v>0</v>
      </c>
      <c r="X68" s="288"/>
      <c r="Y68" s="72" t="s">
        <v>223</v>
      </c>
      <c r="Z68" s="72"/>
      <c r="AA68" s="205">
        <v>0</v>
      </c>
      <c r="AB68" s="205">
        <v>0</v>
      </c>
      <c r="AC68" s="205">
        <v>0</v>
      </c>
      <c r="AD68" s="72"/>
      <c r="AE68" s="72" t="s">
        <v>223</v>
      </c>
      <c r="AF68" s="261"/>
      <c r="AG68" s="262"/>
      <c r="AH68" s="262"/>
    </row>
    <row r="69" spans="1:35" s="294" customFormat="1" ht="12.75" customHeight="1">
      <c r="A69" s="289" t="s">
        <v>90</v>
      </c>
      <c r="B69" s="289">
        <v>-232.62300000000002</v>
      </c>
      <c r="C69" s="289">
        <v>-235.13000000000002</v>
      </c>
      <c r="D69" s="289">
        <v>-231.1</v>
      </c>
      <c r="E69" s="289">
        <v>-255.6</v>
      </c>
      <c r="F69" s="289"/>
      <c r="G69" s="289">
        <v>-467.75300000000004</v>
      </c>
      <c r="H69" s="289">
        <v>-698.85300000000007</v>
      </c>
      <c r="I69" s="289">
        <v>-954.46199999999999</v>
      </c>
      <c r="J69" s="304"/>
      <c r="K69" s="289">
        <v>-245.1</v>
      </c>
      <c r="L69" s="289">
        <v>-244.36699999999999</v>
      </c>
      <c r="M69" s="289">
        <v>-282.92</v>
      </c>
      <c r="N69" s="289">
        <v>-277.69999999999993</v>
      </c>
      <c r="O69" s="289"/>
      <c r="P69" s="289">
        <v>-489.488</v>
      </c>
      <c r="Q69" s="289">
        <v>-772.4</v>
      </c>
      <c r="R69" s="289">
        <v>-1050.0999999999999</v>
      </c>
      <c r="S69" s="289"/>
      <c r="T69" s="289">
        <v>-271.3</v>
      </c>
      <c r="U69" s="289">
        <v>-264.411</v>
      </c>
      <c r="V69" s="289">
        <v>-258.60599999999999</v>
      </c>
      <c r="W69" s="289">
        <v>-304.81400000000008</v>
      </c>
      <c r="X69" s="289"/>
      <c r="Y69" s="139">
        <v>9.768517184754133E-2</v>
      </c>
      <c r="Z69" s="139"/>
      <c r="AA69" s="206">
        <v>-535.71100000000001</v>
      </c>
      <c r="AB69" s="206">
        <v>-794.31700000000001</v>
      </c>
      <c r="AC69" s="206">
        <v>-1099.1310000000001</v>
      </c>
      <c r="AD69" s="139"/>
      <c r="AE69" s="139">
        <v>4.6691743643462624E-2</v>
      </c>
      <c r="AF69" s="261"/>
      <c r="AG69" s="262"/>
      <c r="AH69" s="262"/>
      <c r="AI69" s="316"/>
    </row>
    <row r="70" spans="1:35" ht="12.75" customHeight="1"/>
  </sheetData>
  <hyperlinks>
    <hyperlink ref="AI2" location="Home!Print_Area" display="Return to Home page"/>
  </hyperlinks>
  <pageMargins left="0.74803149606299202" right="0.74803149606299202" top="0.98425196850393704" bottom="1.1811023622047201" header="0.511811023622047" footer="0.511811023622047"/>
  <pageSetup paperSize="9" scale="59" orientation="landscape" r:id="rId1"/>
  <headerFooter alignWithMargins="0">
    <oddHeader>&amp;L&amp;G&amp;C&amp;"Arial,Vet"&amp;UTelenet - Investor and Analyst Toolkit</oddHeader>
    <oddFooter>&amp;L&amp;7Q4 2012 results&amp;C&amp;7Income Statement&amp;R&amp;7&amp;P</oddFooter>
  </headerFooter>
  <legacyDrawingHF r:id="rId2"/>
</worksheet>
</file>

<file path=xl/worksheets/sheet4.xml><?xml version="1.0" encoding="utf-8"?>
<worksheet xmlns="http://schemas.openxmlformats.org/spreadsheetml/2006/main" xmlns:r="http://schemas.openxmlformats.org/officeDocument/2006/relationships">
  <sheetPr codeName="Sheet7">
    <tabColor indexed="51"/>
    <pageSetUpPr fitToPage="1"/>
  </sheetPr>
  <dimension ref="A1:AI33"/>
  <sheetViews>
    <sheetView showGridLines="0" showRuler="0" zoomScale="90" zoomScaleNormal="90" workbookViewId="0">
      <selection sqref="A1:XFD1048576"/>
    </sheetView>
  </sheetViews>
  <sheetFormatPr defaultRowHeight="11.25"/>
  <cols>
    <col min="1" max="1" width="52.33203125" style="67" customWidth="1"/>
    <col min="2" max="5" width="9.5" style="68" hidden="1" customWidth="1"/>
    <col min="6" max="6" width="3.33203125" style="67" hidden="1" customWidth="1"/>
    <col min="7" max="9" width="9.5" style="67" hidden="1" customWidth="1"/>
    <col min="10" max="10" width="3.33203125" style="67" hidden="1" customWidth="1"/>
    <col min="11" max="14" width="9.5" style="67" customWidth="1"/>
    <col min="15" max="15" width="3.33203125" style="67" customWidth="1"/>
    <col min="16" max="18" width="9.5" style="67" customWidth="1"/>
    <col min="19" max="19" width="3.33203125" style="67" customWidth="1"/>
    <col min="20" max="23" width="9.83203125" style="67" customWidth="1"/>
    <col min="24" max="24" width="3.33203125" style="67" customWidth="1"/>
    <col min="25" max="25" width="9.83203125" style="67" customWidth="1"/>
    <col min="26" max="26" width="3.33203125" style="67" customWidth="1"/>
    <col min="27" max="29" width="9.83203125" style="67" customWidth="1"/>
    <col min="30" max="30" width="3.33203125" style="67" customWidth="1"/>
    <col min="31" max="31" width="9.83203125" style="67" customWidth="1"/>
    <col min="32" max="34" width="9.33203125" style="67"/>
    <col min="35" max="35" width="25.6640625" style="67" customWidth="1"/>
    <col min="36" max="16384" width="9.33203125" style="67"/>
  </cols>
  <sheetData>
    <row r="1" spans="1:35" ht="28.5" customHeight="1" thickBot="1"/>
    <row r="2" spans="1:35" s="59" customFormat="1" ht="25.5" customHeight="1" thickTop="1" thickBot="1">
      <c r="A2" s="134" t="s">
        <v>40</v>
      </c>
      <c r="B2" s="193" t="s">
        <v>118</v>
      </c>
      <c r="C2" s="193" t="s">
        <v>119</v>
      </c>
      <c r="D2" s="193" t="s">
        <v>121</v>
      </c>
      <c r="E2" s="193" t="s">
        <v>181</v>
      </c>
      <c r="F2" s="193"/>
      <c r="G2" s="193" t="s">
        <v>120</v>
      </c>
      <c r="H2" s="193" t="s">
        <v>122</v>
      </c>
      <c r="I2" s="193" t="s">
        <v>182</v>
      </c>
      <c r="J2" s="193"/>
      <c r="K2" s="193" t="s">
        <v>205</v>
      </c>
      <c r="L2" s="193" t="s">
        <v>210</v>
      </c>
      <c r="M2" s="193" t="s">
        <v>246</v>
      </c>
      <c r="N2" s="193" t="s">
        <v>260</v>
      </c>
      <c r="O2" s="193"/>
      <c r="P2" s="193" t="s">
        <v>211</v>
      </c>
      <c r="Q2" s="193" t="s">
        <v>247</v>
      </c>
      <c r="R2" s="193" t="s">
        <v>261</v>
      </c>
      <c r="S2" s="193"/>
      <c r="T2" s="193" t="s">
        <v>280</v>
      </c>
      <c r="U2" s="193" t="s">
        <v>291</v>
      </c>
      <c r="V2" s="193" t="s">
        <v>414</v>
      </c>
      <c r="W2" s="193" t="s">
        <v>459</v>
      </c>
      <c r="X2" s="193"/>
      <c r="Y2" s="193" t="s">
        <v>1</v>
      </c>
      <c r="Z2" s="193"/>
      <c r="AA2" s="193" t="s">
        <v>292</v>
      </c>
      <c r="AB2" s="193" t="s">
        <v>415</v>
      </c>
      <c r="AC2" s="193" t="s">
        <v>460</v>
      </c>
      <c r="AD2" s="193"/>
      <c r="AE2" s="193" t="s">
        <v>1</v>
      </c>
      <c r="AI2" s="94" t="s">
        <v>86</v>
      </c>
    </row>
    <row r="3" spans="1:35" ht="12.75" customHeight="1">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5" s="69" customFormat="1" ht="12.75" customHeight="1">
      <c r="A4" s="42" t="s">
        <v>148</v>
      </c>
      <c r="B4" s="42">
        <v>163.095</v>
      </c>
      <c r="C4" s="42">
        <v>166.46699999999998</v>
      </c>
      <c r="D4" s="42">
        <v>175.99600000000001</v>
      </c>
      <c r="E4" s="42">
        <v>163.1</v>
      </c>
      <c r="F4" s="47"/>
      <c r="G4" s="42">
        <v>329.56199999999995</v>
      </c>
      <c r="H4" s="42">
        <v>505.55799999999994</v>
      </c>
      <c r="I4" s="42">
        <v>668.68700000000001</v>
      </c>
      <c r="J4" s="42"/>
      <c r="K4" s="42">
        <v>174.2</v>
      </c>
      <c r="L4" s="42">
        <v>179.9</v>
      </c>
      <c r="M4" s="42">
        <v>186.69499999999999</v>
      </c>
      <c r="N4" s="42">
        <v>182.60900000000004</v>
      </c>
      <c r="O4" s="47"/>
      <c r="P4" s="42">
        <v>354.1</v>
      </c>
      <c r="Q4" s="42">
        <v>540.79999999999995</v>
      </c>
      <c r="R4" s="42">
        <v>723.35799999999995</v>
      </c>
      <c r="S4" s="42"/>
      <c r="T4" s="42">
        <v>192.6</v>
      </c>
      <c r="U4" s="42">
        <v>194.4</v>
      </c>
      <c r="V4" s="42">
        <v>202.2</v>
      </c>
      <c r="W4" s="42">
        <v>188.5629999999999</v>
      </c>
      <c r="X4" s="42"/>
      <c r="Y4" s="249">
        <v>3.2718290806126982E-2</v>
      </c>
      <c r="Z4" s="101"/>
      <c r="AA4" s="212">
        <v>387.04199999999997</v>
      </c>
      <c r="AB4" s="212">
        <v>589.20000000000005</v>
      </c>
      <c r="AC4" s="212">
        <v>777.82299999999998</v>
      </c>
      <c r="AD4" s="101"/>
      <c r="AE4" s="101">
        <v>7.5306559756687541E-2</v>
      </c>
      <c r="AF4" s="253"/>
      <c r="AG4" s="203"/>
      <c r="AH4" s="203"/>
    </row>
    <row r="5" spans="1:35" ht="12.75" customHeight="1">
      <c r="A5" s="45" t="s">
        <v>107</v>
      </c>
      <c r="B5" s="46">
        <v>0.51462027053890058</v>
      </c>
      <c r="C5" s="46">
        <v>0.51752471553814583</v>
      </c>
      <c r="D5" s="46">
        <v>0.5358510787292734</v>
      </c>
      <c r="E5" s="46">
        <v>0.49131389565830341</v>
      </c>
      <c r="F5" s="46"/>
      <c r="G5" s="46">
        <v>0.51608326560525408</v>
      </c>
      <c r="H5" s="46">
        <v>0.52279723895452546</v>
      </c>
      <c r="I5" s="46">
        <v>0.51477336675409335</v>
      </c>
      <c r="J5" s="46"/>
      <c r="K5" s="46">
        <v>0.52536024271522574</v>
      </c>
      <c r="L5" s="46">
        <v>0.53181111393587521</v>
      </c>
      <c r="M5" s="46">
        <v>0.54130182661641058</v>
      </c>
      <c r="N5" s="46">
        <v>0.50510926694329183</v>
      </c>
      <c r="O5" s="46"/>
      <c r="P5" s="46">
        <v>0.52857767673616352</v>
      </c>
      <c r="Q5" s="46">
        <v>0.53291131382150037</v>
      </c>
      <c r="R5" s="46">
        <v>0.52557628564411896</v>
      </c>
      <c r="S5" s="46"/>
      <c r="T5" s="46">
        <v>0.52905111413879491</v>
      </c>
      <c r="U5" s="46">
        <v>0.53553719008264467</v>
      </c>
      <c r="V5" s="46">
        <v>0.55100000000000005</v>
      </c>
      <c r="W5" s="46">
        <v>0.47801728399443283</v>
      </c>
      <c r="X5" s="46"/>
      <c r="Y5" s="250"/>
      <c r="Z5" s="141"/>
      <c r="AA5" s="46">
        <v>0.53241022226746382</v>
      </c>
      <c r="AB5" s="46">
        <v>0.53842442319501715</v>
      </c>
      <c r="AC5" s="46">
        <v>0.52244085100666637</v>
      </c>
      <c r="AD5" s="141"/>
      <c r="AE5" s="141"/>
      <c r="AF5" s="32"/>
    </row>
    <row r="6" spans="1:35" ht="4.5" customHeight="1">
      <c r="F6" s="68"/>
      <c r="G6" s="68"/>
      <c r="H6" s="68"/>
      <c r="I6" s="68"/>
      <c r="J6" s="68"/>
      <c r="K6" s="68"/>
      <c r="L6" s="68"/>
      <c r="M6" s="68"/>
      <c r="N6" s="68"/>
      <c r="O6" s="68"/>
      <c r="P6" s="68"/>
      <c r="Q6" s="68"/>
      <c r="R6" s="68"/>
      <c r="S6" s="68"/>
      <c r="T6" s="68"/>
      <c r="U6" s="68"/>
      <c r="V6" s="68"/>
      <c r="W6" s="68"/>
      <c r="X6" s="68"/>
      <c r="Y6" s="71"/>
      <c r="Z6" s="73"/>
      <c r="AA6" s="79"/>
      <c r="AB6" s="79"/>
      <c r="AC6" s="79">
        <v>0</v>
      </c>
      <c r="AD6" s="73"/>
      <c r="AE6" s="73"/>
      <c r="AF6" s="32"/>
    </row>
    <row r="7" spans="1:35" ht="12.75" customHeight="1">
      <c r="A7" s="61" t="s">
        <v>31</v>
      </c>
      <c r="B7" s="70">
        <v>-1.732</v>
      </c>
      <c r="C7" s="70">
        <v>-1.0349999999999999</v>
      </c>
      <c r="D7" s="70">
        <v>-0.8</v>
      </c>
      <c r="E7" s="70">
        <v>-6.1509999999999998</v>
      </c>
      <c r="F7" s="70"/>
      <c r="G7" s="70">
        <v>-2.7669999999999999</v>
      </c>
      <c r="H7" s="70">
        <v>-3.5670000000000002</v>
      </c>
      <c r="I7" s="70">
        <v>-9.7870000000000008</v>
      </c>
      <c r="J7" s="70"/>
      <c r="K7" s="70">
        <v>-6.4859999999999998</v>
      </c>
      <c r="L7" s="70">
        <v>-2.194</v>
      </c>
      <c r="M7" s="70">
        <v>-2.306</v>
      </c>
      <c r="N7" s="70">
        <v>-2.0190000000000001</v>
      </c>
      <c r="O7" s="70"/>
      <c r="P7" s="70">
        <v>-8.68</v>
      </c>
      <c r="Q7" s="70">
        <v>-10.986000000000001</v>
      </c>
      <c r="R7" s="70">
        <v>-13.005000000000001</v>
      </c>
      <c r="S7" s="70"/>
      <c r="T7" s="70">
        <v>-2.069</v>
      </c>
      <c r="U7" s="70">
        <v>-1.548</v>
      </c>
      <c r="V7" s="70">
        <v>-1.4</v>
      </c>
      <c r="W7" s="70">
        <v>-1.9</v>
      </c>
      <c r="X7" s="70"/>
      <c r="Y7" s="71">
        <v>-0.05</v>
      </c>
      <c r="Z7" s="73"/>
      <c r="AA7" s="79">
        <v>-3.617</v>
      </c>
      <c r="AB7" s="79">
        <v>-4.9530000000000003</v>
      </c>
      <c r="AC7" s="79">
        <v>-6.9429999999999996</v>
      </c>
      <c r="AD7" s="73"/>
      <c r="AE7" s="73">
        <v>-0.46612841214917344</v>
      </c>
      <c r="AF7" s="261"/>
      <c r="AG7" s="203"/>
      <c r="AH7" s="203"/>
    </row>
    <row r="8" spans="1:35" ht="12.75" customHeight="1">
      <c r="A8" s="61" t="s">
        <v>123</v>
      </c>
      <c r="B8" s="64">
        <v>0.15</v>
      </c>
      <c r="C8" s="64">
        <v>-0.15</v>
      </c>
      <c r="D8" s="109">
        <v>1.0999999999999999E-2</v>
      </c>
      <c r="E8" s="64">
        <v>-0.27800000000000002</v>
      </c>
      <c r="F8" s="64"/>
      <c r="G8" s="64">
        <v>0</v>
      </c>
      <c r="H8" s="64">
        <v>1.0999999999999999E-2</v>
      </c>
      <c r="I8" s="64">
        <v>-0.26700000000000002</v>
      </c>
      <c r="J8" s="64"/>
      <c r="K8" s="64">
        <v>-0.04</v>
      </c>
      <c r="L8" s="64">
        <v>-0.75</v>
      </c>
      <c r="M8" s="64">
        <v>2.7E-2</v>
      </c>
      <c r="N8" s="70">
        <v>0</v>
      </c>
      <c r="O8" s="64"/>
      <c r="P8" s="64">
        <v>-0.79</v>
      </c>
      <c r="Q8" s="64">
        <v>-0.76300000000000001</v>
      </c>
      <c r="R8" s="64">
        <v>-0.76300000000000001</v>
      </c>
      <c r="S8" s="64"/>
      <c r="T8" s="64">
        <v>0</v>
      </c>
      <c r="U8" s="64">
        <v>-0.22500000000000001</v>
      </c>
      <c r="V8" s="64">
        <v>-0.7</v>
      </c>
      <c r="W8" s="64">
        <v>-1.0000000000000009E-2</v>
      </c>
      <c r="X8" s="64"/>
      <c r="Y8" s="72">
        <v>0</v>
      </c>
      <c r="Z8" s="72"/>
      <c r="AA8" s="205">
        <v>-0.22500000000000001</v>
      </c>
      <c r="AB8" s="205">
        <v>-0.878</v>
      </c>
      <c r="AC8" s="205">
        <v>-0.88800000000000001</v>
      </c>
      <c r="AD8" s="72"/>
      <c r="AE8" s="65">
        <v>0.13</v>
      </c>
      <c r="AF8" s="261"/>
      <c r="AG8" s="203"/>
      <c r="AH8" s="203"/>
      <c r="AI8" s="252"/>
    </row>
    <row r="9" spans="1:35" ht="12.75" customHeight="1">
      <c r="A9" s="61" t="s">
        <v>183</v>
      </c>
      <c r="B9" s="109">
        <v>0</v>
      </c>
      <c r="C9" s="109">
        <v>0</v>
      </c>
      <c r="D9" s="109">
        <v>0</v>
      </c>
      <c r="E9" s="64">
        <v>-0.26800000000000002</v>
      </c>
      <c r="F9" s="64"/>
      <c r="G9" s="64">
        <v>0</v>
      </c>
      <c r="H9" s="64">
        <v>0</v>
      </c>
      <c r="I9" s="64">
        <v>-0.26800000000000002</v>
      </c>
      <c r="J9" s="64"/>
      <c r="K9" s="64">
        <v>-0.11899999999999999</v>
      </c>
      <c r="L9" s="64">
        <v>-2.1999999999999999E-2</v>
      </c>
      <c r="M9" s="64">
        <v>-1.6E-2</v>
      </c>
      <c r="N9" s="64">
        <v>0</v>
      </c>
      <c r="O9" s="64"/>
      <c r="P9" s="64">
        <v>-0.14099999999999999</v>
      </c>
      <c r="Q9" s="64">
        <v>-0.1</v>
      </c>
      <c r="R9" s="64">
        <v>-0.1</v>
      </c>
      <c r="S9" s="64"/>
      <c r="T9" s="64">
        <v>0</v>
      </c>
      <c r="U9" s="64">
        <v>0</v>
      </c>
      <c r="V9" s="64">
        <v>0</v>
      </c>
      <c r="W9" s="64">
        <v>0</v>
      </c>
      <c r="X9" s="64"/>
      <c r="Y9" s="72" t="s">
        <v>223</v>
      </c>
      <c r="Z9" s="72"/>
      <c r="AA9" s="205">
        <v>0</v>
      </c>
      <c r="AB9" s="205">
        <v>0</v>
      </c>
      <c r="AC9" s="205">
        <v>0</v>
      </c>
      <c r="AD9" s="72"/>
      <c r="AE9" s="72" t="s">
        <v>223</v>
      </c>
      <c r="AF9" s="32"/>
    </row>
    <row r="10" spans="1:35" ht="4.5" customHeight="1">
      <c r="B10" s="110"/>
      <c r="C10" s="110"/>
      <c r="D10" s="110"/>
      <c r="F10" s="68"/>
      <c r="G10" s="68"/>
      <c r="H10" s="68"/>
      <c r="I10" s="68"/>
      <c r="J10" s="68"/>
      <c r="K10" s="68"/>
      <c r="L10" s="68"/>
      <c r="M10" s="68"/>
      <c r="N10" s="68"/>
      <c r="O10" s="68"/>
      <c r="P10" s="68"/>
      <c r="Q10" s="68"/>
      <c r="R10" s="68"/>
      <c r="S10" s="68"/>
      <c r="T10" s="68"/>
      <c r="U10" s="68"/>
      <c r="V10" s="68"/>
      <c r="W10" s="68"/>
      <c r="X10" s="68"/>
      <c r="Y10" s="71"/>
      <c r="Z10" s="73"/>
      <c r="AA10" s="79"/>
      <c r="AB10" s="79"/>
      <c r="AC10" s="79">
        <v>0</v>
      </c>
      <c r="AD10" s="73"/>
      <c r="AE10" s="73"/>
      <c r="AF10" s="32"/>
    </row>
    <row r="11" spans="1:35" ht="12.75" customHeight="1">
      <c r="A11" s="38" t="s">
        <v>14</v>
      </c>
      <c r="B11" s="38">
        <v>161.51300000000001</v>
      </c>
      <c r="C11" s="38">
        <v>165.28199999999998</v>
      </c>
      <c r="D11" s="38">
        <v>175.20699999999999</v>
      </c>
      <c r="E11" s="38">
        <v>156.29599999999999</v>
      </c>
      <c r="F11" s="44"/>
      <c r="G11" s="57">
        <v>326.79499999999996</v>
      </c>
      <c r="H11" s="57">
        <v>502.00199999999995</v>
      </c>
      <c r="I11" s="57">
        <v>658.3</v>
      </c>
      <c r="J11" s="44"/>
      <c r="K11" s="57">
        <v>167.55600000000001</v>
      </c>
      <c r="L11" s="57">
        <v>176.86699999999999</v>
      </c>
      <c r="M11" s="57">
        <v>184.4</v>
      </c>
      <c r="N11" s="57">
        <v>180.59000000000003</v>
      </c>
      <c r="O11" s="44"/>
      <c r="P11" s="57">
        <v>344.48399999999998</v>
      </c>
      <c r="Q11" s="57">
        <v>528.9</v>
      </c>
      <c r="R11" s="57">
        <v>709.49</v>
      </c>
      <c r="S11" s="57"/>
      <c r="T11" s="57">
        <v>190.476</v>
      </c>
      <c r="U11" s="57">
        <v>192.70099999999999</v>
      </c>
      <c r="V11" s="57">
        <v>200.136</v>
      </c>
      <c r="W11" s="57">
        <v>186.65299999999991</v>
      </c>
      <c r="X11" s="57"/>
      <c r="Y11" s="139">
        <v>3.3687766517139783E-2</v>
      </c>
      <c r="Z11" s="139"/>
      <c r="AA11" s="206">
        <v>383.2</v>
      </c>
      <c r="AB11" s="206">
        <v>583.28700000000003</v>
      </c>
      <c r="AC11" s="206">
        <v>769.99199999999996</v>
      </c>
      <c r="AD11" s="139"/>
      <c r="AE11" s="139">
        <v>8.5287576006156662E-2</v>
      </c>
      <c r="AF11" s="261"/>
      <c r="AG11" s="203"/>
      <c r="AH11" s="203"/>
    </row>
    <row r="12" spans="1:35" ht="4.5" customHeight="1">
      <c r="F12" s="68"/>
      <c r="G12" s="68"/>
      <c r="H12" s="68"/>
      <c r="I12" s="68"/>
      <c r="J12" s="68"/>
      <c r="K12" s="68"/>
      <c r="L12" s="68"/>
      <c r="M12" s="68"/>
      <c r="N12" s="68"/>
      <c r="O12" s="68"/>
      <c r="P12" s="68"/>
      <c r="Q12" s="68"/>
      <c r="R12" s="68"/>
      <c r="S12" s="68"/>
      <c r="T12" s="68"/>
      <c r="U12" s="68"/>
      <c r="V12" s="68"/>
      <c r="W12" s="68"/>
      <c r="X12" s="68"/>
      <c r="Y12" s="71"/>
      <c r="Z12" s="73"/>
      <c r="AA12" s="79">
        <v>0</v>
      </c>
      <c r="AB12" s="79"/>
      <c r="AC12" s="79">
        <v>0</v>
      </c>
      <c r="AD12" s="73"/>
      <c r="AE12" s="73"/>
      <c r="AF12" s="32"/>
    </row>
    <row r="13" spans="1:35" ht="12.75" customHeight="1">
      <c r="A13" s="61" t="s">
        <v>79</v>
      </c>
      <c r="B13" s="70">
        <v>-77.212999999999994</v>
      </c>
      <c r="C13" s="70">
        <v>-78.75200000000001</v>
      </c>
      <c r="D13" s="70">
        <v>-77.936999999999998</v>
      </c>
      <c r="E13" s="70">
        <v>-79.878</v>
      </c>
      <c r="F13" s="70"/>
      <c r="G13" s="70">
        <v>-155.965</v>
      </c>
      <c r="H13" s="70">
        <v>-233.90199999999999</v>
      </c>
      <c r="I13" s="70">
        <v>-313.834</v>
      </c>
      <c r="J13" s="70"/>
      <c r="K13" s="70">
        <v>-81.099999999999994</v>
      </c>
      <c r="L13" s="70">
        <v>-82.974000000000004</v>
      </c>
      <c r="M13" s="70">
        <v>-122.4</v>
      </c>
      <c r="N13" s="70">
        <v>-96.800000000000011</v>
      </c>
      <c r="O13" s="70"/>
      <c r="P13" s="70">
        <v>-164.12100000000001</v>
      </c>
      <c r="Q13" s="70">
        <v>-286.5</v>
      </c>
      <c r="R13" s="70">
        <v>-383.3</v>
      </c>
      <c r="S13" s="70"/>
      <c r="T13" s="70">
        <v>-97.75</v>
      </c>
      <c r="U13" s="70">
        <v>-94.100999999999999</v>
      </c>
      <c r="V13" s="70">
        <v>-91.4</v>
      </c>
      <c r="W13" s="70">
        <v>-96.99799999999999</v>
      </c>
      <c r="X13" s="70"/>
      <c r="Y13" s="71">
        <v>-2.1282750640549963E-3</v>
      </c>
      <c r="Z13" s="73"/>
      <c r="AA13" s="79">
        <v>-191.851</v>
      </c>
      <c r="AB13" s="79">
        <v>-283.3</v>
      </c>
      <c r="AC13" s="79">
        <v>-380.298</v>
      </c>
      <c r="AD13" s="73"/>
      <c r="AE13" s="73">
        <v>-7.8112770420463162E-3</v>
      </c>
      <c r="AF13" s="261"/>
      <c r="AG13" s="203"/>
      <c r="AH13" s="203"/>
    </row>
    <row r="14" spans="1:35" ht="4.5" customHeight="1">
      <c r="F14" s="68"/>
      <c r="G14" s="68"/>
      <c r="H14" s="68"/>
      <c r="I14" s="68"/>
      <c r="J14" s="68"/>
      <c r="K14" s="68"/>
      <c r="L14" s="68"/>
      <c r="M14" s="68"/>
      <c r="N14" s="68"/>
      <c r="O14" s="68"/>
      <c r="P14" s="68"/>
      <c r="Q14" s="68"/>
      <c r="R14" s="68"/>
      <c r="S14" s="68"/>
      <c r="T14" s="68"/>
      <c r="U14" s="68"/>
      <c r="V14" s="68"/>
      <c r="W14" s="68"/>
      <c r="X14" s="68"/>
      <c r="Y14" s="71"/>
      <c r="Z14" s="73"/>
      <c r="AA14" s="79">
        <v>0</v>
      </c>
      <c r="AB14" s="79"/>
      <c r="AC14" s="79">
        <v>0</v>
      </c>
      <c r="AD14" s="73"/>
      <c r="AE14" s="73"/>
      <c r="AF14" s="32"/>
    </row>
    <row r="15" spans="1:35" ht="12.75" customHeight="1">
      <c r="A15" s="38" t="s">
        <v>15</v>
      </c>
      <c r="B15" s="38">
        <v>84.300000000000011</v>
      </c>
      <c r="C15" s="38">
        <v>86.529999999999959</v>
      </c>
      <c r="D15" s="38">
        <v>97.27</v>
      </c>
      <c r="E15" s="38">
        <v>76.418000000000006</v>
      </c>
      <c r="F15" s="38"/>
      <c r="G15" s="38">
        <v>170.82999999999998</v>
      </c>
      <c r="H15" s="38">
        <v>268.09999999999997</v>
      </c>
      <c r="I15" s="38">
        <v>344.53100000000001</v>
      </c>
      <c r="J15" s="38"/>
      <c r="K15" s="38">
        <v>86.533000000000001</v>
      </c>
      <c r="L15" s="38">
        <v>93.893000000000001</v>
      </c>
      <c r="M15" s="38">
        <v>62</v>
      </c>
      <c r="N15" s="38">
        <v>83.798000000000002</v>
      </c>
      <c r="O15" s="38"/>
      <c r="P15" s="38">
        <v>180.363</v>
      </c>
      <c r="Q15" s="38">
        <v>242.392</v>
      </c>
      <c r="R15" s="38">
        <v>326.19</v>
      </c>
      <c r="S15" s="38"/>
      <c r="T15" s="38">
        <v>92.725999999999999</v>
      </c>
      <c r="U15" s="38">
        <v>98.6</v>
      </c>
      <c r="V15" s="38">
        <v>108.736</v>
      </c>
      <c r="W15" s="38">
        <v>89.65499999999993</v>
      </c>
      <c r="X15" s="38"/>
      <c r="Y15" s="139">
        <v>7.0149681300579081E-2</v>
      </c>
      <c r="Z15" s="49"/>
      <c r="AA15" s="48">
        <v>191.251</v>
      </c>
      <c r="AB15" s="48">
        <v>299.98700000000002</v>
      </c>
      <c r="AC15" s="48">
        <v>389.69400000000002</v>
      </c>
      <c r="AD15" s="49"/>
      <c r="AE15" s="49">
        <v>0.1946840798307734</v>
      </c>
      <c r="AF15" s="261"/>
      <c r="AG15" s="203"/>
      <c r="AH15" s="203"/>
    </row>
    <row r="16" spans="1:35" ht="4.5" customHeight="1">
      <c r="F16" s="68"/>
      <c r="G16" s="68"/>
      <c r="H16" s="68"/>
      <c r="I16" s="68"/>
      <c r="J16" s="68"/>
      <c r="K16" s="68"/>
      <c r="L16" s="68"/>
      <c r="M16" s="68"/>
      <c r="N16" s="68"/>
      <c r="O16" s="68"/>
      <c r="P16" s="68"/>
      <c r="Q16" s="68"/>
      <c r="R16" s="68"/>
      <c r="S16" s="68"/>
      <c r="T16" s="68"/>
      <c r="U16" s="68"/>
      <c r="V16" s="68"/>
      <c r="W16" s="68"/>
      <c r="X16" s="68"/>
      <c r="Y16" s="71"/>
      <c r="Z16" s="73"/>
      <c r="AA16" s="79">
        <v>0</v>
      </c>
      <c r="AB16" s="79"/>
      <c r="AC16" s="79">
        <v>0</v>
      </c>
      <c r="AD16" s="73"/>
      <c r="AE16" s="73"/>
      <c r="AF16" s="32"/>
    </row>
    <row r="17" spans="1:35" ht="12.75" customHeight="1">
      <c r="A17" s="61" t="s">
        <v>208</v>
      </c>
      <c r="B17" s="70">
        <v>-65.772999999999996</v>
      </c>
      <c r="C17" s="70">
        <v>-64.236000000000004</v>
      </c>
      <c r="D17" s="70">
        <v>-48.122999999999998</v>
      </c>
      <c r="E17" s="70">
        <v>-19.5</v>
      </c>
      <c r="F17" s="70"/>
      <c r="G17" s="70">
        <v>-130.00900000000001</v>
      </c>
      <c r="H17" s="70">
        <v>-178.13200000000001</v>
      </c>
      <c r="I17" s="70">
        <v>-197.64500000000001</v>
      </c>
      <c r="J17" s="70"/>
      <c r="K17" s="70">
        <v>-13.37</v>
      </c>
      <c r="L17" s="70">
        <v>-64.192999999999998</v>
      </c>
      <c r="M17" s="70">
        <v>-128.80000000000001</v>
      </c>
      <c r="N17" s="70">
        <v>-65.663000000000011</v>
      </c>
      <c r="O17" s="70"/>
      <c r="P17" s="70">
        <v>-77.563000000000002</v>
      </c>
      <c r="Q17" s="70">
        <v>-206.42599999999999</v>
      </c>
      <c r="R17" s="70">
        <v>-272.089</v>
      </c>
      <c r="S17" s="70"/>
      <c r="T17" s="70">
        <v>-67.941999999999993</v>
      </c>
      <c r="U17" s="70">
        <v>-74.350000000000009</v>
      </c>
      <c r="V17" s="70">
        <v>-91.536000000000001</v>
      </c>
      <c r="W17" s="70">
        <v>-88.57</v>
      </c>
      <c r="X17" s="70"/>
      <c r="Y17" s="71">
        <v>0.34885704277903806</v>
      </c>
      <c r="Z17" s="73"/>
      <c r="AA17" s="79">
        <v>-142.292</v>
      </c>
      <c r="AB17" s="79">
        <v>-233.828</v>
      </c>
      <c r="AC17" s="79">
        <v>-322.39999999999998</v>
      </c>
      <c r="AD17" s="73"/>
      <c r="AE17" s="73">
        <v>0.18490640929989821</v>
      </c>
      <c r="AF17" s="261"/>
      <c r="AG17" s="203"/>
      <c r="AH17" s="203"/>
    </row>
    <row r="18" spans="1:35" ht="12.75" customHeight="1">
      <c r="A18" s="61" t="s">
        <v>88</v>
      </c>
      <c r="B18" s="70">
        <v>-0.153</v>
      </c>
      <c r="C18" s="70">
        <v>-4.5999999999999999E-2</v>
      </c>
      <c r="D18" s="70">
        <v>-0.18</v>
      </c>
      <c r="E18" s="70">
        <v>-3.3000000000000002E-2</v>
      </c>
      <c r="F18" s="70"/>
      <c r="G18" s="70">
        <v>-0.19900000000000001</v>
      </c>
      <c r="H18" s="70">
        <v>-0.379</v>
      </c>
      <c r="I18" s="70">
        <v>-0.41199999999999998</v>
      </c>
      <c r="J18" s="70"/>
      <c r="K18" s="70">
        <v>-8.5999999999999993E-2</v>
      </c>
      <c r="L18" s="70">
        <v>-1E-4</v>
      </c>
      <c r="M18" s="70">
        <v>-0.2</v>
      </c>
      <c r="N18" s="70">
        <v>-6.0999999999999999E-2</v>
      </c>
      <c r="O18" s="70"/>
      <c r="P18" s="70">
        <v>-0.1</v>
      </c>
      <c r="Q18" s="70">
        <v>-0.3</v>
      </c>
      <c r="R18" s="70">
        <v>-0.36099999999999999</v>
      </c>
      <c r="S18" s="70"/>
      <c r="T18" s="70">
        <v>-2.7E-2</v>
      </c>
      <c r="U18" s="70">
        <v>2.4E-2</v>
      </c>
      <c r="V18" s="70">
        <v>-0.02</v>
      </c>
      <c r="W18" s="70">
        <v>-4.7E-2</v>
      </c>
      <c r="X18" s="70"/>
      <c r="Y18" s="71">
        <v>-1</v>
      </c>
      <c r="Z18" s="73"/>
      <c r="AA18" s="79">
        <v>2.4E-2</v>
      </c>
      <c r="AB18" s="79">
        <v>4.0000000000000001E-3</v>
      </c>
      <c r="AC18" s="79">
        <v>-4.2999999999999997E-2</v>
      </c>
      <c r="AD18" s="73"/>
      <c r="AE18" s="71">
        <v>-1</v>
      </c>
      <c r="AF18" s="261"/>
      <c r="AG18" s="203"/>
      <c r="AH18" s="203"/>
    </row>
    <row r="19" spans="1:35" ht="12.75" customHeight="1">
      <c r="A19" s="61" t="s">
        <v>101</v>
      </c>
      <c r="B19" s="70">
        <v>-5.1159999999999997</v>
      </c>
      <c r="C19" s="70">
        <v>-13.743</v>
      </c>
      <c r="D19" s="70">
        <v>-23.576000000000001</v>
      </c>
      <c r="E19" s="70">
        <v>-14.8</v>
      </c>
      <c r="F19" s="70"/>
      <c r="G19" s="70">
        <v>-18.859000000000002</v>
      </c>
      <c r="H19" s="70">
        <v>-42.435000000000002</v>
      </c>
      <c r="I19" s="70">
        <v>-57.171999999999997</v>
      </c>
      <c r="J19" s="70"/>
      <c r="K19" s="70">
        <v>-30.248000000000001</v>
      </c>
      <c r="L19" s="70">
        <v>-13.965999999999999</v>
      </c>
      <c r="M19" s="70">
        <v>19.681000000000001</v>
      </c>
      <c r="N19" s="70">
        <v>-12.384999999999998</v>
      </c>
      <c r="O19" s="70"/>
      <c r="P19" s="70">
        <v>-44.213999999999999</v>
      </c>
      <c r="Q19" s="70">
        <v>-24.533000000000001</v>
      </c>
      <c r="R19" s="70">
        <v>-36.917999999999999</v>
      </c>
      <c r="S19" s="70"/>
      <c r="T19" s="70">
        <v>-12.6</v>
      </c>
      <c r="U19" s="70">
        <v>-11.424999999999999</v>
      </c>
      <c r="V19" s="70">
        <v>-11.1</v>
      </c>
      <c r="W19" s="70">
        <v>1</v>
      </c>
      <c r="X19" s="70"/>
      <c r="Y19" s="71" t="s">
        <v>223</v>
      </c>
      <c r="Z19" s="73"/>
      <c r="AA19" s="79">
        <v>-24.024999999999999</v>
      </c>
      <c r="AB19" s="79">
        <v>-35.1</v>
      </c>
      <c r="AC19" s="79">
        <v>-34.1</v>
      </c>
      <c r="AD19" s="73"/>
      <c r="AE19" s="73">
        <v>-7.6331328891055872E-2</v>
      </c>
      <c r="AF19" s="261"/>
      <c r="AG19" s="203"/>
      <c r="AH19" s="203"/>
    </row>
    <row r="20" spans="1:35" ht="4.5" customHeight="1">
      <c r="F20" s="68"/>
      <c r="G20" s="68"/>
      <c r="H20" s="68"/>
      <c r="I20" s="68"/>
      <c r="J20" s="68"/>
      <c r="K20" s="68"/>
      <c r="L20" s="68"/>
      <c r="M20" s="68"/>
      <c r="N20" s="68"/>
      <c r="O20" s="68"/>
      <c r="P20" s="68"/>
      <c r="Q20" s="68"/>
      <c r="R20" s="68"/>
      <c r="S20" s="68"/>
      <c r="T20" s="68"/>
      <c r="U20" s="68"/>
      <c r="V20" s="68"/>
      <c r="W20" s="68"/>
      <c r="X20" s="68"/>
      <c r="Y20" s="71"/>
      <c r="Z20" s="73"/>
      <c r="AA20" s="79"/>
      <c r="AB20" s="79"/>
      <c r="AC20" s="79">
        <v>0</v>
      </c>
      <c r="AD20" s="73"/>
      <c r="AE20" s="73"/>
      <c r="AF20" s="32"/>
    </row>
    <row r="21" spans="1:35" ht="24.75" customHeight="1">
      <c r="A21" s="66" t="s">
        <v>262</v>
      </c>
      <c r="B21" s="38">
        <v>13.258000000000017</v>
      </c>
      <c r="C21" s="38">
        <v>8.5049999999999546</v>
      </c>
      <c r="D21" s="38">
        <v>25.390999999999998</v>
      </c>
      <c r="E21" s="38">
        <v>42.085000000000001</v>
      </c>
      <c r="F21" s="38"/>
      <c r="G21" s="38">
        <v>21.76299999999997</v>
      </c>
      <c r="H21" s="38">
        <v>47.153999999999968</v>
      </c>
      <c r="I21" s="38">
        <v>89.302000000000007</v>
      </c>
      <c r="J21" s="38"/>
      <c r="K21" s="38">
        <v>42.752000000000002</v>
      </c>
      <c r="L21" s="38">
        <v>15.733900000000002</v>
      </c>
      <c r="M21" s="38">
        <v>-47.319000000000003</v>
      </c>
      <c r="N21" s="38">
        <v>5.5790000000000592</v>
      </c>
      <c r="O21" s="38"/>
      <c r="P21" s="38">
        <v>58.486000000000011</v>
      </c>
      <c r="Q21" s="38">
        <v>11.243</v>
      </c>
      <c r="R21" s="38">
        <v>16.82200000000006</v>
      </c>
      <c r="S21" s="38"/>
      <c r="T21" s="38">
        <v>12.218999999999999</v>
      </c>
      <c r="U21" s="38">
        <v>12.8</v>
      </c>
      <c r="V21" s="38">
        <v>6.08</v>
      </c>
      <c r="W21" s="38">
        <v>2.0880000000000081</v>
      </c>
      <c r="X21" s="38"/>
      <c r="Y21" s="139">
        <v>-0.62573937981717398</v>
      </c>
      <c r="Z21" s="49"/>
      <c r="AA21" s="48">
        <v>24.957999999999998</v>
      </c>
      <c r="AB21" s="48">
        <v>31.143999999999998</v>
      </c>
      <c r="AC21" s="48">
        <v>33.151000000000003</v>
      </c>
      <c r="AD21" s="49"/>
      <c r="AE21" s="39">
        <v>0.98</v>
      </c>
      <c r="AF21" s="261"/>
      <c r="AG21" s="203"/>
      <c r="AH21" s="203"/>
      <c r="AI21" s="252"/>
    </row>
    <row r="22" spans="1:35" ht="4.5" customHeight="1">
      <c r="A22" s="61"/>
      <c r="B22" s="74"/>
      <c r="C22" s="74"/>
      <c r="D22" s="74"/>
      <c r="E22" s="74"/>
      <c r="F22" s="75"/>
      <c r="G22" s="76"/>
      <c r="H22" s="76"/>
      <c r="I22" s="76"/>
      <c r="J22" s="75"/>
      <c r="K22" s="75"/>
      <c r="L22" s="75"/>
      <c r="M22" s="75"/>
      <c r="N22" s="75"/>
      <c r="O22" s="75"/>
      <c r="P22" s="76"/>
      <c r="Q22" s="76"/>
      <c r="R22" s="76"/>
      <c r="S22" s="76"/>
      <c r="T22" s="76"/>
      <c r="U22" s="76"/>
      <c r="V22" s="76"/>
      <c r="W22" s="76"/>
      <c r="X22" s="76"/>
      <c r="Y22" s="76"/>
      <c r="Z22" s="76"/>
      <c r="AA22" s="76"/>
      <c r="AB22" s="76"/>
      <c r="AC22" s="76"/>
      <c r="AD22" s="76"/>
      <c r="AE22" s="76"/>
      <c r="AF22" s="32"/>
    </row>
    <row r="24" spans="1:35" ht="12.75" customHeight="1">
      <c r="A24" s="61"/>
      <c r="B24" s="60"/>
      <c r="C24" s="60"/>
      <c r="D24" s="60"/>
      <c r="E24" s="60"/>
    </row>
    <row r="25" spans="1:35" ht="12.75" customHeight="1">
      <c r="A25" s="61"/>
      <c r="B25" s="60"/>
      <c r="C25" s="60"/>
      <c r="D25" s="60"/>
      <c r="E25" s="60"/>
    </row>
    <row r="26" spans="1:35" ht="57" customHeight="1">
      <c r="A26" s="328" t="s">
        <v>484</v>
      </c>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row>
    <row r="27" spans="1:35" ht="21.75" customHeight="1">
      <c r="A27" s="327"/>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196"/>
      <c r="AA27" s="196"/>
      <c r="AB27" s="196"/>
      <c r="AC27" s="260"/>
      <c r="AD27" s="196"/>
      <c r="AE27" s="196"/>
    </row>
    <row r="28" spans="1:35">
      <c r="R28" s="192"/>
    </row>
    <row r="32" spans="1:35">
      <c r="A32" s="58"/>
    </row>
    <row r="33" spans="1:1">
      <c r="A33" s="58"/>
    </row>
  </sheetData>
  <mergeCells count="2">
    <mergeCell ref="A27:Y27"/>
    <mergeCell ref="A26:AE26"/>
  </mergeCells>
  <hyperlinks>
    <hyperlink ref="AI2" location="Home!Print_Area" display="Return to Home page"/>
  </hyperlinks>
  <pageMargins left="0.74803149606299202" right="0.74803149606299202" top="0.98425196850393704" bottom="1.1811023622047201" header="0.511811023622047" footer="0.511811023622047"/>
  <pageSetup paperSize="9" scale="74" orientation="landscape" r:id="rId1"/>
  <headerFooter alignWithMargins="0">
    <oddHeader>&amp;L&amp;G&amp;C&amp;"Arial,Vet"&amp;UTelenet - Investor and Analyst Toolkit</oddHeader>
    <oddFooter>&amp;L&amp;7Q4 2012 results&amp;C&amp;7Adjusted EBITDA reconciliation&amp;R&amp;7&amp;P</oddFooter>
  </headerFooter>
  <legacyDrawingHF r:id="rId2"/>
</worksheet>
</file>

<file path=xl/worksheets/sheet5.xml><?xml version="1.0" encoding="utf-8"?>
<worksheet xmlns="http://schemas.openxmlformats.org/spreadsheetml/2006/main" xmlns:r="http://schemas.openxmlformats.org/officeDocument/2006/relationships">
  <sheetPr codeName="Sheet3" enableFormatConditionsCalculation="0">
    <tabColor indexed="51"/>
    <pageSetUpPr fitToPage="1"/>
  </sheetPr>
  <dimension ref="A1:AJ61"/>
  <sheetViews>
    <sheetView showGridLines="0" zoomScale="85" zoomScaleNormal="85" workbookViewId="0">
      <selection sqref="A1:XFD1048576"/>
    </sheetView>
  </sheetViews>
  <sheetFormatPr defaultRowHeight="11.25"/>
  <cols>
    <col min="1" max="1" width="80.6640625" style="67" customWidth="1"/>
    <col min="2" max="5" width="9.5" style="67" hidden="1" customWidth="1"/>
    <col min="6" max="6" width="3.33203125" style="67" hidden="1" customWidth="1"/>
    <col min="7" max="9" width="9.5" style="67" hidden="1" customWidth="1"/>
    <col min="10" max="10" width="6.5" style="67" hidden="1" customWidth="1"/>
    <col min="11" max="14" width="9.5" style="67" customWidth="1"/>
    <col min="15" max="15" width="3.33203125" style="67" customWidth="1"/>
    <col min="16" max="18" width="9.5" style="67" customWidth="1"/>
    <col min="19" max="19" width="3.33203125" style="67" customWidth="1"/>
    <col min="20" max="23" width="9.83203125" style="67" customWidth="1"/>
    <col min="24" max="24" width="3.33203125" style="67" customWidth="1"/>
    <col min="25" max="25" width="9.5" style="67" customWidth="1"/>
    <col min="26" max="26" width="3.33203125" style="67" customWidth="1"/>
    <col min="27" max="29" width="9.5" style="67" customWidth="1"/>
    <col min="30" max="30" width="3.33203125" style="67" customWidth="1"/>
    <col min="31" max="31" width="9.5" style="67" customWidth="1"/>
    <col min="32" max="32" width="9.33203125" style="69"/>
    <col min="33" max="33" width="21.5" style="67" customWidth="1"/>
    <col min="34" max="16384" width="9.33203125" style="67"/>
  </cols>
  <sheetData>
    <row r="1" spans="1:36" ht="28.5" customHeight="1" thickBot="1"/>
    <row r="2" spans="1:36" s="59" customFormat="1" ht="25.5" customHeight="1" thickTop="1" thickBot="1">
      <c r="A2" s="134" t="s">
        <v>40</v>
      </c>
      <c r="B2" s="193" t="s">
        <v>118</v>
      </c>
      <c r="C2" s="193" t="s">
        <v>119</v>
      </c>
      <c r="D2" s="193" t="s">
        <v>121</v>
      </c>
      <c r="E2" s="193" t="s">
        <v>181</v>
      </c>
      <c r="F2" s="193"/>
      <c r="G2" s="193" t="s">
        <v>120</v>
      </c>
      <c r="H2" s="193" t="s">
        <v>122</v>
      </c>
      <c r="I2" s="193" t="s">
        <v>182</v>
      </c>
      <c r="J2" s="193"/>
      <c r="K2" s="193" t="s">
        <v>205</v>
      </c>
      <c r="L2" s="193" t="s">
        <v>210</v>
      </c>
      <c r="M2" s="193" t="s">
        <v>246</v>
      </c>
      <c r="N2" s="193" t="s">
        <v>260</v>
      </c>
      <c r="O2" s="193"/>
      <c r="P2" s="193" t="s">
        <v>211</v>
      </c>
      <c r="Q2" s="193" t="s">
        <v>247</v>
      </c>
      <c r="R2" s="193" t="s">
        <v>261</v>
      </c>
      <c r="S2" s="193"/>
      <c r="T2" s="193" t="s">
        <v>280</v>
      </c>
      <c r="U2" s="193" t="s">
        <v>291</v>
      </c>
      <c r="V2" s="193" t="s">
        <v>414</v>
      </c>
      <c r="W2" s="193" t="s">
        <v>459</v>
      </c>
      <c r="X2" s="193"/>
      <c r="Y2" s="193" t="s">
        <v>117</v>
      </c>
      <c r="Z2" s="193"/>
      <c r="AA2" s="193" t="s">
        <v>292</v>
      </c>
      <c r="AB2" s="193" t="s">
        <v>415</v>
      </c>
      <c r="AC2" s="193" t="s">
        <v>460</v>
      </c>
      <c r="AD2" s="193"/>
      <c r="AE2" s="193" t="s">
        <v>117</v>
      </c>
      <c r="AF2" s="78"/>
      <c r="AG2" s="94" t="s">
        <v>86</v>
      </c>
    </row>
    <row r="3" spans="1:36" ht="12.75" customHeight="1">
      <c r="AF3" s="114"/>
      <c r="AG3" s="32"/>
      <c r="AH3" s="32"/>
      <c r="AI3" s="32"/>
      <c r="AJ3" s="32"/>
    </row>
    <row r="4" spans="1:36" ht="12.75" customHeight="1">
      <c r="A4" s="62" t="s">
        <v>285</v>
      </c>
      <c r="AF4" s="114"/>
      <c r="AG4" s="32"/>
      <c r="AH4" s="32"/>
      <c r="AI4" s="32"/>
      <c r="AJ4" s="32"/>
    </row>
    <row r="5" spans="1:36" ht="12.75" customHeight="1">
      <c r="A5" s="58" t="s">
        <v>250</v>
      </c>
      <c r="B5" s="79">
        <v>13.257999999999999</v>
      </c>
      <c r="C5" s="79">
        <v>8.5050000000000008</v>
      </c>
      <c r="D5" s="79">
        <v>25.390999999999998</v>
      </c>
      <c r="E5" s="79">
        <v>42.085000000000001</v>
      </c>
      <c r="F5" s="79"/>
      <c r="G5" s="79">
        <v>21.762999999999998</v>
      </c>
      <c r="H5" s="79">
        <v>47.154000000000003</v>
      </c>
      <c r="I5" s="79">
        <v>89.302000000000007</v>
      </c>
      <c r="J5" s="80"/>
      <c r="K5" s="79">
        <v>42.829000000000001</v>
      </c>
      <c r="L5" s="79">
        <v>15.7</v>
      </c>
      <c r="M5" s="79">
        <v>-47.319000000000003</v>
      </c>
      <c r="N5" s="79">
        <v>5.58</v>
      </c>
      <c r="O5" s="79"/>
      <c r="P5" s="79">
        <v>58.472000000000001</v>
      </c>
      <c r="Q5" s="79">
        <v>11.243</v>
      </c>
      <c r="R5" s="79">
        <v>16.823</v>
      </c>
      <c r="S5" s="79"/>
      <c r="T5" s="187">
        <v>12.218999999999999</v>
      </c>
      <c r="U5" s="187">
        <v>12.8</v>
      </c>
      <c r="V5" s="187">
        <v>6.08</v>
      </c>
      <c r="W5" s="187">
        <v>2.1</v>
      </c>
      <c r="X5" s="187"/>
      <c r="Y5" s="71">
        <v>-0.62573937981717398</v>
      </c>
      <c r="Z5" s="71"/>
      <c r="AA5" s="187">
        <v>24.957999999999998</v>
      </c>
      <c r="AB5" s="187">
        <v>31.143999999999998</v>
      </c>
      <c r="AC5" s="187">
        <v>33.151000000000003</v>
      </c>
      <c r="AD5" s="71"/>
      <c r="AE5" s="80">
        <v>0.98</v>
      </c>
      <c r="AF5" s="261"/>
      <c r="AG5" s="262"/>
      <c r="AH5" s="262"/>
      <c r="AI5" s="264"/>
      <c r="AJ5" s="32"/>
    </row>
    <row r="6" spans="1:36" ht="12.75" customHeight="1">
      <c r="A6" s="67" t="s">
        <v>79</v>
      </c>
      <c r="B6" s="79">
        <v>77.212999999999994</v>
      </c>
      <c r="C6" s="79">
        <v>78.751999999999995</v>
      </c>
      <c r="D6" s="79">
        <v>77.900000000000006</v>
      </c>
      <c r="E6" s="79">
        <v>79.878</v>
      </c>
      <c r="F6" s="79"/>
      <c r="G6" s="79">
        <v>155.96499999999997</v>
      </c>
      <c r="H6" s="79">
        <v>233.9</v>
      </c>
      <c r="I6" s="79">
        <v>313.834</v>
      </c>
      <c r="J6" s="80"/>
      <c r="K6" s="79">
        <v>81.099999999999994</v>
      </c>
      <c r="L6" s="79">
        <v>83.021000000000015</v>
      </c>
      <c r="M6" s="79">
        <v>122.4</v>
      </c>
      <c r="N6" s="79">
        <v>96.791999999999973</v>
      </c>
      <c r="O6" s="79"/>
      <c r="P6" s="79">
        <v>164.12100000000001</v>
      </c>
      <c r="Q6" s="79">
        <v>286.5</v>
      </c>
      <c r="R6" s="79">
        <v>383.29199999999997</v>
      </c>
      <c r="S6" s="79"/>
      <c r="T6" s="187">
        <v>97.75</v>
      </c>
      <c r="U6" s="187">
        <v>94.100999999999999</v>
      </c>
      <c r="V6" s="187">
        <v>91.4</v>
      </c>
      <c r="W6" s="187">
        <v>96.99799999999999</v>
      </c>
      <c r="X6" s="187"/>
      <c r="Y6" s="71">
        <v>2.1282750640549963E-3</v>
      </c>
      <c r="Z6" s="71"/>
      <c r="AA6" s="213">
        <v>191.851</v>
      </c>
      <c r="AB6" s="213">
        <v>283.3</v>
      </c>
      <c r="AC6" s="213">
        <v>380.298</v>
      </c>
      <c r="AD6" s="71"/>
      <c r="AE6" s="80">
        <v>-7.8112770420463162E-3</v>
      </c>
      <c r="AF6" s="261"/>
      <c r="AG6" s="262"/>
      <c r="AH6" s="262"/>
      <c r="AI6" s="32"/>
      <c r="AJ6" s="32"/>
    </row>
    <row r="7" spans="1:36" ht="12.75" customHeight="1">
      <c r="A7" s="58" t="s">
        <v>109</v>
      </c>
      <c r="B7" s="79">
        <v>2.2919999999999998</v>
      </c>
      <c r="C7" s="79">
        <v>-12.99</v>
      </c>
      <c r="D7" s="79">
        <v>-4.4240000000000004</v>
      </c>
      <c r="E7" s="79">
        <v>-1.9</v>
      </c>
      <c r="F7" s="79"/>
      <c r="G7" s="79">
        <v>-10.698</v>
      </c>
      <c r="H7" s="79">
        <v>-15.122</v>
      </c>
      <c r="I7" s="79">
        <v>-17</v>
      </c>
      <c r="J7" s="80"/>
      <c r="K7" s="79">
        <v>28</v>
      </c>
      <c r="L7" s="79">
        <v>-16.399999999999999</v>
      </c>
      <c r="M7" s="79">
        <v>-20.799999999999997</v>
      </c>
      <c r="N7" s="79">
        <v>12.079999999999998</v>
      </c>
      <c r="O7" s="79"/>
      <c r="P7" s="79">
        <v>11.6</v>
      </c>
      <c r="Q7" s="79">
        <v>-9.1999999999999993</v>
      </c>
      <c r="R7" s="79">
        <v>2.88</v>
      </c>
      <c r="S7" s="79"/>
      <c r="T7" s="187">
        <v>-0.4</v>
      </c>
      <c r="U7" s="187">
        <v>-9.6</v>
      </c>
      <c r="V7" s="187">
        <v>-33.700000000000003</v>
      </c>
      <c r="W7" s="187">
        <v>38.234999999999999</v>
      </c>
      <c r="X7" s="187"/>
      <c r="Y7" s="71">
        <v>2.16</v>
      </c>
      <c r="Z7" s="71"/>
      <c r="AA7" s="213">
        <v>-10</v>
      </c>
      <c r="AB7" s="213">
        <v>-43.7</v>
      </c>
      <c r="AC7" s="213">
        <v>-5.4649999999999999</v>
      </c>
      <c r="AD7" s="71"/>
      <c r="AE7" s="80" t="s">
        <v>223</v>
      </c>
      <c r="AF7" s="261"/>
      <c r="AG7" s="262"/>
      <c r="AH7" s="262"/>
      <c r="AI7" s="32"/>
      <c r="AJ7" s="32"/>
    </row>
    <row r="8" spans="1:36" ht="12.75" customHeight="1">
      <c r="A8" s="58" t="s">
        <v>106</v>
      </c>
      <c r="B8" s="79">
        <v>5.4669999999999996</v>
      </c>
      <c r="C8" s="79">
        <v>13.707000000000001</v>
      </c>
      <c r="D8" s="79">
        <v>23.631</v>
      </c>
      <c r="E8" s="79">
        <v>14.7</v>
      </c>
      <c r="F8" s="79"/>
      <c r="G8" s="79">
        <v>19.173999999999999</v>
      </c>
      <c r="H8" s="79">
        <v>42.805</v>
      </c>
      <c r="I8" s="79">
        <v>57.53</v>
      </c>
      <c r="J8" s="80"/>
      <c r="K8" s="79">
        <v>30.283000000000001</v>
      </c>
      <c r="L8" s="79">
        <v>13.844999999999999</v>
      </c>
      <c r="M8" s="79">
        <v>-19.702999999999999</v>
      </c>
      <c r="N8" s="79">
        <v>11.697999999999997</v>
      </c>
      <c r="O8" s="79"/>
      <c r="P8" s="79">
        <v>44.128</v>
      </c>
      <c r="Q8" s="79">
        <v>24.425000000000001</v>
      </c>
      <c r="R8" s="79">
        <v>36.122999999999998</v>
      </c>
      <c r="S8" s="79"/>
      <c r="T8" s="187">
        <v>9.1660000000000004</v>
      </c>
      <c r="U8" s="187">
        <v>11.4</v>
      </c>
      <c r="V8" s="187">
        <v>11</v>
      </c>
      <c r="W8" s="187">
        <v>-0.9</v>
      </c>
      <c r="X8" s="187"/>
      <c r="Y8" s="71" t="s">
        <v>223</v>
      </c>
      <c r="Z8" s="71"/>
      <c r="AA8" s="213">
        <v>20.643000000000001</v>
      </c>
      <c r="AB8" s="213">
        <v>31.637</v>
      </c>
      <c r="AC8" s="213">
        <v>30.667000000000002</v>
      </c>
      <c r="AD8" s="71"/>
      <c r="AE8" s="80">
        <v>-0.15103950391717191</v>
      </c>
      <c r="AF8" s="261"/>
      <c r="AG8" s="262"/>
      <c r="AH8" s="262"/>
      <c r="AI8" s="32"/>
      <c r="AJ8" s="32"/>
    </row>
    <row r="9" spans="1:36" ht="12.75" customHeight="1">
      <c r="A9" s="58" t="s">
        <v>103</v>
      </c>
      <c r="B9" s="79">
        <v>33.82</v>
      </c>
      <c r="C9" s="79">
        <v>36.112000000000002</v>
      </c>
      <c r="D9" s="79">
        <v>36.451999999999998</v>
      </c>
      <c r="E9" s="79">
        <v>44.33</v>
      </c>
      <c r="F9" s="79"/>
      <c r="G9" s="79">
        <v>69.932000000000002</v>
      </c>
      <c r="H9" s="79">
        <v>106.384</v>
      </c>
      <c r="I9" s="79">
        <v>150.744</v>
      </c>
      <c r="J9" s="80"/>
      <c r="K9" s="79">
        <v>45.081000000000003</v>
      </c>
      <c r="L9" s="79">
        <v>47.596000000000004</v>
      </c>
      <c r="M9" s="79">
        <v>54.248999999999981</v>
      </c>
      <c r="N9" s="79">
        <v>51.098000000000013</v>
      </c>
      <c r="O9" s="79"/>
      <c r="P9" s="79">
        <v>92.677000000000007</v>
      </c>
      <c r="Q9" s="79">
        <v>146.92599999999999</v>
      </c>
      <c r="R9" s="79">
        <v>198.024</v>
      </c>
      <c r="S9" s="79"/>
      <c r="T9" s="187">
        <v>50.3</v>
      </c>
      <c r="U9" s="187">
        <v>54.03</v>
      </c>
      <c r="V9" s="187">
        <v>60.7</v>
      </c>
      <c r="W9" s="187">
        <v>70.400000000000006</v>
      </c>
      <c r="X9" s="187"/>
      <c r="Y9" s="71">
        <v>0.37769080234833652</v>
      </c>
      <c r="Z9" s="71"/>
      <c r="AA9" s="213">
        <v>104.33</v>
      </c>
      <c r="AB9" s="213">
        <v>165.03800000000001</v>
      </c>
      <c r="AC9" s="213">
        <v>235.376</v>
      </c>
      <c r="AD9" s="71"/>
      <c r="AE9" s="80">
        <v>0.18862360117965493</v>
      </c>
      <c r="AF9" s="261"/>
      <c r="AG9" s="262"/>
      <c r="AH9" s="262"/>
      <c r="AI9" s="32"/>
      <c r="AJ9" s="32"/>
    </row>
    <row r="10" spans="1:36" ht="12.75" customHeight="1">
      <c r="A10" s="58" t="s">
        <v>112</v>
      </c>
      <c r="B10" s="79">
        <v>31.952999999999999</v>
      </c>
      <c r="C10" s="79">
        <v>28.125</v>
      </c>
      <c r="D10" s="79">
        <v>11.6</v>
      </c>
      <c r="E10" s="79">
        <v>-32.700000000000003</v>
      </c>
      <c r="F10" s="79"/>
      <c r="G10" s="79">
        <v>60.078000000000003</v>
      </c>
      <c r="H10" s="79">
        <v>71.748999999999995</v>
      </c>
      <c r="I10" s="79">
        <v>38.997999999999998</v>
      </c>
      <c r="J10" s="80"/>
      <c r="K10" s="79">
        <v>-37.021999999999998</v>
      </c>
      <c r="L10" s="79">
        <v>16.596999999999998</v>
      </c>
      <c r="M10" s="79">
        <v>68.3</v>
      </c>
      <c r="N10" s="79">
        <v>14.8</v>
      </c>
      <c r="O10" s="79"/>
      <c r="P10" s="79">
        <v>-20.425000000000001</v>
      </c>
      <c r="Q10" s="79">
        <v>47.948</v>
      </c>
      <c r="R10" s="79">
        <v>62.673000000000002</v>
      </c>
      <c r="S10" s="79"/>
      <c r="T10" s="187">
        <v>17.59</v>
      </c>
      <c r="U10" s="187">
        <v>20.372000000000003</v>
      </c>
      <c r="V10" s="187">
        <v>30.8</v>
      </c>
      <c r="W10" s="187">
        <v>18.231999999999999</v>
      </c>
      <c r="X10" s="187"/>
      <c r="Y10" s="71">
        <v>0.23189189189189197</v>
      </c>
      <c r="Z10" s="71"/>
      <c r="AA10" s="213">
        <v>37.962000000000003</v>
      </c>
      <c r="AB10" s="213">
        <v>68.790000000000006</v>
      </c>
      <c r="AC10" s="213">
        <v>87.022000000000006</v>
      </c>
      <c r="AD10" s="71"/>
      <c r="AE10" s="80">
        <v>0.38850860817257837</v>
      </c>
      <c r="AF10" s="261"/>
      <c r="AG10" s="262"/>
      <c r="AH10" s="262"/>
      <c r="AI10" s="264"/>
      <c r="AJ10" s="32"/>
    </row>
    <row r="11" spans="1:36" ht="12.75" customHeight="1">
      <c r="A11" s="58" t="s">
        <v>479</v>
      </c>
      <c r="B11" s="79">
        <v>0</v>
      </c>
      <c r="C11" s="79">
        <v>0</v>
      </c>
      <c r="D11" s="79">
        <v>0</v>
      </c>
      <c r="E11" s="79">
        <v>7.9029999999999996</v>
      </c>
      <c r="F11" s="79"/>
      <c r="G11" s="108">
        <v>0</v>
      </c>
      <c r="H11" s="108">
        <v>0</v>
      </c>
      <c r="I11" s="108">
        <v>7.9029999999999996</v>
      </c>
      <c r="J11" s="80"/>
      <c r="K11" s="79">
        <v>5.3109999999999999</v>
      </c>
      <c r="L11" s="79">
        <v>0</v>
      </c>
      <c r="M11" s="79">
        <v>6.3</v>
      </c>
      <c r="N11" s="79">
        <v>-0.16000000000000014</v>
      </c>
      <c r="O11" s="79"/>
      <c r="P11" s="108">
        <v>5.3109999999999999</v>
      </c>
      <c r="Q11" s="108">
        <v>11.552</v>
      </c>
      <c r="R11" s="108">
        <v>11.391999999999999</v>
      </c>
      <c r="S11" s="108"/>
      <c r="T11" s="79">
        <v>0</v>
      </c>
      <c r="U11" s="79">
        <v>0</v>
      </c>
      <c r="V11" s="79">
        <v>0</v>
      </c>
      <c r="W11" s="79">
        <v>0</v>
      </c>
      <c r="X11" s="188"/>
      <c r="Y11" s="86" t="s">
        <v>223</v>
      </c>
      <c r="Z11" s="86"/>
      <c r="AA11" s="79">
        <v>0</v>
      </c>
      <c r="AB11" s="79">
        <v>0</v>
      </c>
      <c r="AC11" s="79">
        <v>0</v>
      </c>
      <c r="AD11" s="86"/>
      <c r="AE11" s="86" t="s">
        <v>223</v>
      </c>
      <c r="AF11" s="261"/>
      <c r="AG11" s="262"/>
      <c r="AH11" s="262"/>
      <c r="AI11" s="32"/>
      <c r="AJ11" s="32"/>
    </row>
    <row r="12" spans="1:36" ht="12.75" customHeight="1">
      <c r="A12" s="67" t="s">
        <v>80</v>
      </c>
      <c r="B12" s="79">
        <v>-42.641067710000002</v>
      </c>
      <c r="C12" s="79">
        <v>-28.83093229</v>
      </c>
      <c r="D12" s="79">
        <v>-35.509</v>
      </c>
      <c r="E12" s="79">
        <v>-30.411999999999999</v>
      </c>
      <c r="F12" s="79"/>
      <c r="G12" s="108">
        <v>-71.472000000000008</v>
      </c>
      <c r="H12" s="108">
        <v>-106.98099999999999</v>
      </c>
      <c r="I12" s="108">
        <v>-137.393</v>
      </c>
      <c r="J12" s="80"/>
      <c r="K12" s="79">
        <v>-26.539000000000001</v>
      </c>
      <c r="L12" s="79">
        <v>-41.8</v>
      </c>
      <c r="M12" s="79">
        <v>-50.694000000000003</v>
      </c>
      <c r="N12" s="79">
        <v>-51.375</v>
      </c>
      <c r="O12" s="79"/>
      <c r="P12" s="108">
        <v>-68.281999999999996</v>
      </c>
      <c r="Q12" s="108">
        <v>-118.976</v>
      </c>
      <c r="R12" s="108">
        <v>-170.351</v>
      </c>
      <c r="S12" s="108"/>
      <c r="T12" s="188">
        <v>-39.247999999999998</v>
      </c>
      <c r="U12" s="188">
        <v>-49.9</v>
      </c>
      <c r="V12" s="188">
        <v>-47.7</v>
      </c>
      <c r="W12" s="188">
        <v>-54.3</v>
      </c>
      <c r="X12" s="188"/>
      <c r="Y12" s="86">
        <v>5.6934306569343063E-2</v>
      </c>
      <c r="Z12" s="86"/>
      <c r="AA12" s="190">
        <v>-89.090999999999994</v>
      </c>
      <c r="AB12" s="190">
        <v>-136.779</v>
      </c>
      <c r="AC12" s="190">
        <v>-191.07</v>
      </c>
      <c r="AD12" s="86"/>
      <c r="AE12" s="86">
        <v>0.12162535001262098</v>
      </c>
      <c r="AF12" s="261"/>
      <c r="AG12" s="262"/>
      <c r="AH12" s="262"/>
      <c r="AI12" s="32"/>
      <c r="AJ12" s="32"/>
    </row>
    <row r="13" spans="1:36" ht="4.5" customHeight="1">
      <c r="B13" s="79">
        <v>0</v>
      </c>
      <c r="C13" s="79">
        <v>0</v>
      </c>
      <c r="D13" s="79"/>
      <c r="E13" s="79">
        <v>0</v>
      </c>
      <c r="F13" s="79"/>
      <c r="G13" s="79"/>
      <c r="H13" s="79">
        <v>0</v>
      </c>
      <c r="I13" s="79"/>
      <c r="J13" s="80"/>
      <c r="K13" s="80"/>
      <c r="L13" s="80"/>
      <c r="M13" s="80"/>
      <c r="N13" s="80"/>
      <c r="O13" s="79"/>
      <c r="P13" s="79">
        <v>0</v>
      </c>
      <c r="Q13" s="79"/>
      <c r="R13" s="79"/>
      <c r="S13" s="79"/>
      <c r="T13" s="187"/>
      <c r="U13" s="187"/>
      <c r="V13" s="187"/>
      <c r="W13" s="187"/>
      <c r="X13" s="187"/>
      <c r="Y13" s="71"/>
      <c r="Z13" s="71"/>
      <c r="AA13" s="213"/>
      <c r="AB13" s="213"/>
      <c r="AC13" s="213"/>
      <c r="AD13" s="71"/>
      <c r="AE13" s="71"/>
      <c r="AF13" s="265"/>
      <c r="AG13" s="32"/>
      <c r="AH13" s="32"/>
      <c r="AI13" s="32"/>
      <c r="AJ13" s="32"/>
    </row>
    <row r="14" spans="1:36" s="58" customFormat="1" ht="12.75" customHeight="1">
      <c r="A14" s="40" t="s">
        <v>286</v>
      </c>
      <c r="B14" s="48">
        <v>121.36193229</v>
      </c>
      <c r="C14" s="48">
        <v>123.38006771000001</v>
      </c>
      <c r="D14" s="48">
        <v>135.1</v>
      </c>
      <c r="E14" s="48">
        <v>123.9</v>
      </c>
      <c r="F14" s="48"/>
      <c r="G14" s="48">
        <v>244.74200000000002</v>
      </c>
      <c r="H14" s="48">
        <v>379.88900000000001</v>
      </c>
      <c r="I14" s="48">
        <v>503.77699999999999</v>
      </c>
      <c r="J14" s="41"/>
      <c r="K14" s="48">
        <v>169.1</v>
      </c>
      <c r="L14" s="48">
        <v>118.50199999999998</v>
      </c>
      <c r="M14" s="48">
        <v>112.7</v>
      </c>
      <c r="N14" s="48">
        <v>140.49999999999994</v>
      </c>
      <c r="O14" s="48"/>
      <c r="P14" s="48">
        <v>287.60199999999998</v>
      </c>
      <c r="Q14" s="48">
        <v>400.3</v>
      </c>
      <c r="R14" s="48">
        <v>540.79999999999995</v>
      </c>
      <c r="S14" s="48"/>
      <c r="T14" s="189">
        <v>147.518</v>
      </c>
      <c r="U14" s="189">
        <v>133.19999999999999</v>
      </c>
      <c r="V14" s="189">
        <v>118.6</v>
      </c>
      <c r="W14" s="189">
        <v>170.67900000000003</v>
      </c>
      <c r="X14" s="189"/>
      <c r="Y14" s="139">
        <v>0.21467611768222383</v>
      </c>
      <c r="Z14" s="139"/>
      <c r="AA14" s="214">
        <v>280.65300000000002</v>
      </c>
      <c r="AB14" s="214">
        <v>399.3</v>
      </c>
      <c r="AC14" s="214">
        <v>569.97900000000004</v>
      </c>
      <c r="AD14" s="139"/>
      <c r="AE14" s="139">
        <v>5.3955251479290034E-2</v>
      </c>
      <c r="AF14" s="261"/>
      <c r="AG14" s="262"/>
      <c r="AH14" s="262"/>
      <c r="AI14" s="111"/>
      <c r="AJ14" s="111"/>
    </row>
    <row r="15" spans="1:36" ht="12.75" customHeight="1">
      <c r="B15" s="79"/>
      <c r="C15" s="79"/>
      <c r="D15" s="79"/>
      <c r="E15" s="79"/>
      <c r="F15" s="79"/>
      <c r="G15" s="79"/>
      <c r="H15" s="79"/>
      <c r="I15" s="79"/>
      <c r="J15" s="80"/>
      <c r="K15" s="80"/>
      <c r="L15" s="80"/>
      <c r="M15" s="80"/>
      <c r="N15" s="80"/>
      <c r="O15" s="79"/>
      <c r="P15" s="79"/>
      <c r="Q15" s="79"/>
      <c r="R15" s="79"/>
      <c r="S15" s="79"/>
      <c r="T15" s="187"/>
      <c r="U15" s="187"/>
      <c r="V15" s="187"/>
      <c r="W15" s="187"/>
      <c r="X15" s="187"/>
      <c r="Y15" s="71"/>
      <c r="Z15" s="71"/>
      <c r="AA15" s="213"/>
      <c r="AB15" s="213"/>
      <c r="AC15" s="213"/>
      <c r="AD15" s="71"/>
      <c r="AE15" s="71"/>
      <c r="AF15" s="265"/>
      <c r="AG15" s="32"/>
      <c r="AH15" s="32"/>
      <c r="AI15" s="32"/>
      <c r="AJ15" s="32"/>
    </row>
    <row r="16" spans="1:36" ht="12.75" customHeight="1">
      <c r="A16" s="62" t="s">
        <v>287</v>
      </c>
      <c r="B16" s="79"/>
      <c r="C16" s="79"/>
      <c r="D16" s="79"/>
      <c r="E16" s="79"/>
      <c r="F16" s="79"/>
      <c r="G16" s="79"/>
      <c r="H16" s="79"/>
      <c r="I16" s="79"/>
      <c r="J16" s="80"/>
      <c r="K16" s="80"/>
      <c r="L16" s="80"/>
      <c r="M16" s="80"/>
      <c r="N16" s="80"/>
      <c r="O16" s="79"/>
      <c r="P16" s="79"/>
      <c r="Q16" s="79"/>
      <c r="R16" s="79"/>
      <c r="S16" s="79"/>
      <c r="T16" s="187"/>
      <c r="U16" s="187"/>
      <c r="V16" s="187"/>
      <c r="W16" s="187"/>
      <c r="X16" s="187"/>
      <c r="Y16" s="71"/>
      <c r="Z16" s="71"/>
      <c r="AA16" s="213"/>
      <c r="AB16" s="213"/>
      <c r="AC16" s="213"/>
      <c r="AD16" s="71"/>
      <c r="AE16" s="71"/>
      <c r="AF16" s="265"/>
      <c r="AG16" s="32"/>
      <c r="AH16" s="32"/>
      <c r="AI16" s="32"/>
      <c r="AJ16" s="32"/>
    </row>
    <row r="17" spans="1:36" s="58" customFormat="1" ht="12.75" customHeight="1">
      <c r="A17" s="63" t="s">
        <v>110</v>
      </c>
      <c r="B17" s="79">
        <v>-45.313000000000002</v>
      </c>
      <c r="C17" s="79">
        <v>-44.494999999999997</v>
      </c>
      <c r="D17" s="79">
        <v>-46.978999999999999</v>
      </c>
      <c r="E17" s="79">
        <v>-57.749000000000002</v>
      </c>
      <c r="F17" s="79"/>
      <c r="G17" s="79">
        <v>-89.807999999999993</v>
      </c>
      <c r="H17" s="79">
        <v>-136.78700000000001</v>
      </c>
      <c r="I17" s="79">
        <v>-194.54900000000001</v>
      </c>
      <c r="J17" s="65"/>
      <c r="K17" s="79">
        <v>-68.38</v>
      </c>
      <c r="L17" s="79">
        <v>-50.539000000000001</v>
      </c>
      <c r="M17" s="79">
        <v>-45.293999999999997</v>
      </c>
      <c r="N17" s="79">
        <v>-52.087000000000018</v>
      </c>
      <c r="O17" s="79"/>
      <c r="P17" s="79">
        <v>-118.919</v>
      </c>
      <c r="Q17" s="79">
        <v>-164.21299999999999</v>
      </c>
      <c r="R17" s="79">
        <v>-216.3</v>
      </c>
      <c r="S17" s="79"/>
      <c r="T17" s="187">
        <v>-66.471999999999994</v>
      </c>
      <c r="U17" s="187">
        <v>-56.641000000000005</v>
      </c>
      <c r="V17" s="187">
        <v>-61.1</v>
      </c>
      <c r="W17" s="187">
        <v>-52.305999999999983</v>
      </c>
      <c r="X17" s="187"/>
      <c r="Y17" s="71">
        <v>4.2045040029177194E-3</v>
      </c>
      <c r="Z17" s="71"/>
      <c r="AA17" s="213">
        <v>-123.113</v>
      </c>
      <c r="AB17" s="213">
        <v>-184.21</v>
      </c>
      <c r="AC17" s="213">
        <v>-236.51599999999999</v>
      </c>
      <c r="AD17" s="71"/>
      <c r="AE17" s="71">
        <v>9.3462783171521124E-2</v>
      </c>
      <c r="AF17" s="261"/>
      <c r="AG17" s="262"/>
      <c r="AH17" s="262"/>
      <c r="AI17" s="111"/>
      <c r="AJ17" s="111"/>
    </row>
    <row r="18" spans="1:36" s="58" customFormat="1" ht="12.75" customHeight="1">
      <c r="A18" s="58" t="s">
        <v>265</v>
      </c>
      <c r="B18" s="79">
        <v>-13.099</v>
      </c>
      <c r="C18" s="79">
        <v>-10.459</v>
      </c>
      <c r="D18" s="79">
        <v>-12.51</v>
      </c>
      <c r="E18" s="79">
        <v>-15.426</v>
      </c>
      <c r="F18" s="79"/>
      <c r="G18" s="79">
        <v>-23.558</v>
      </c>
      <c r="H18" s="79">
        <v>-36.067999999999998</v>
      </c>
      <c r="I18" s="79">
        <v>-51.494</v>
      </c>
      <c r="J18" s="65"/>
      <c r="K18" s="79">
        <v>-14.222</v>
      </c>
      <c r="L18" s="79">
        <v>-14.753000000000002</v>
      </c>
      <c r="M18" s="79">
        <v>-37.101999999999997</v>
      </c>
      <c r="N18" s="79">
        <v>-12.123000000000005</v>
      </c>
      <c r="O18" s="79"/>
      <c r="P18" s="79">
        <v>-28.975000000000001</v>
      </c>
      <c r="Q18" s="79">
        <v>-66.076999999999998</v>
      </c>
      <c r="R18" s="79">
        <v>-78.2</v>
      </c>
      <c r="S18" s="79"/>
      <c r="T18" s="187">
        <v>-24.896000000000001</v>
      </c>
      <c r="U18" s="187">
        <v>-13.153999999999996</v>
      </c>
      <c r="V18" s="187">
        <v>-36.700000000000003</v>
      </c>
      <c r="W18" s="187">
        <v>-9.6139999999999901</v>
      </c>
      <c r="X18" s="187"/>
      <c r="Y18" s="71">
        <v>-0.20696197310896758</v>
      </c>
      <c r="Z18" s="71"/>
      <c r="AA18" s="213">
        <v>-38.049999999999997</v>
      </c>
      <c r="AB18" s="213">
        <v>-74.793000000000006</v>
      </c>
      <c r="AC18" s="213">
        <v>-84.406999999999996</v>
      </c>
      <c r="AD18" s="71"/>
      <c r="AE18" s="71">
        <v>7.9373401534526877E-2</v>
      </c>
      <c r="AF18" s="261"/>
      <c r="AG18" s="262"/>
      <c r="AH18" s="262"/>
      <c r="AI18" s="111"/>
      <c r="AJ18" s="111"/>
    </row>
    <row r="19" spans="1:36" s="58" customFormat="1" ht="12.75" customHeight="1">
      <c r="A19" s="58" t="s">
        <v>115</v>
      </c>
      <c r="B19" s="79">
        <v>0</v>
      </c>
      <c r="C19" s="79">
        <v>-2.3140000000000001</v>
      </c>
      <c r="D19" s="79">
        <v>0</v>
      </c>
      <c r="E19" s="79">
        <v>0</v>
      </c>
      <c r="F19" s="79"/>
      <c r="G19" s="79">
        <v>-2.3140000000000001</v>
      </c>
      <c r="H19" s="79">
        <v>-2.3149999999999999</v>
      </c>
      <c r="I19" s="79">
        <v>-2.3149999999999999</v>
      </c>
      <c r="J19" s="65"/>
      <c r="K19" s="79">
        <v>0</v>
      </c>
      <c r="L19" s="79">
        <v>0</v>
      </c>
      <c r="M19" s="79">
        <v>0</v>
      </c>
      <c r="N19" s="79">
        <v>0</v>
      </c>
      <c r="O19" s="79"/>
      <c r="P19" s="79">
        <v>0</v>
      </c>
      <c r="Q19" s="79">
        <v>0</v>
      </c>
      <c r="R19" s="79">
        <v>0</v>
      </c>
      <c r="S19" s="79"/>
      <c r="T19" s="79">
        <v>0</v>
      </c>
      <c r="U19" s="79">
        <v>-0.29799999999999999</v>
      </c>
      <c r="V19" s="79">
        <v>0</v>
      </c>
      <c r="W19" s="79">
        <v>0</v>
      </c>
      <c r="X19" s="187"/>
      <c r="Y19" s="71" t="s">
        <v>223</v>
      </c>
      <c r="Z19" s="71"/>
      <c r="AA19" s="213">
        <v>-0.29799999999999999</v>
      </c>
      <c r="AB19" s="213">
        <v>-0.29799999999999999</v>
      </c>
      <c r="AC19" s="213">
        <v>-0.29799999999999999</v>
      </c>
      <c r="AD19" s="71"/>
      <c r="AE19" s="71" t="s">
        <v>223</v>
      </c>
      <c r="AF19" s="261"/>
      <c r="AG19" s="262"/>
      <c r="AH19" s="262"/>
      <c r="AI19" s="111"/>
      <c r="AJ19" s="111"/>
    </row>
    <row r="20" spans="1:36" s="58" customFormat="1" ht="12.75" customHeight="1">
      <c r="A20" s="58" t="s">
        <v>279</v>
      </c>
      <c r="B20" s="79">
        <v>0</v>
      </c>
      <c r="C20" s="79">
        <v>8.6999999999999994E-2</v>
      </c>
      <c r="D20" s="79">
        <v>0</v>
      </c>
      <c r="E20" s="79">
        <v>0.23200000000000001</v>
      </c>
      <c r="F20" s="79"/>
      <c r="G20" s="79">
        <v>8.6999999999999994E-2</v>
      </c>
      <c r="H20" s="79">
        <v>8.6999999999999994E-2</v>
      </c>
      <c r="I20" s="79">
        <v>0.31900000000000001</v>
      </c>
      <c r="J20" s="65"/>
      <c r="K20" s="79">
        <v>1.194</v>
      </c>
      <c r="L20" s="79">
        <v>0.2</v>
      </c>
      <c r="M20" s="79">
        <v>-0.37399999999999989</v>
      </c>
      <c r="N20" s="79">
        <v>9.2000000000000082E-2</v>
      </c>
      <c r="O20" s="79"/>
      <c r="P20" s="79">
        <v>1.4</v>
      </c>
      <c r="Q20" s="79">
        <v>1.026</v>
      </c>
      <c r="R20" s="79">
        <v>1.1180000000000001</v>
      </c>
      <c r="S20" s="79"/>
      <c r="T20" s="187">
        <v>1.5069999999999999</v>
      </c>
      <c r="U20" s="187">
        <v>-0.19599999999999995</v>
      </c>
      <c r="V20" s="187">
        <v>0.2</v>
      </c>
      <c r="W20" s="187">
        <v>0.78200000000000025</v>
      </c>
      <c r="X20" s="187"/>
      <c r="Y20" s="71">
        <v>7</v>
      </c>
      <c r="Z20" s="71"/>
      <c r="AA20" s="213">
        <v>1.3109999999999999</v>
      </c>
      <c r="AB20" s="213">
        <v>1.5469999999999999</v>
      </c>
      <c r="AC20" s="213">
        <v>2.3290000000000002</v>
      </c>
      <c r="AD20" s="71"/>
      <c r="AE20" s="80">
        <v>1.0900000000000001</v>
      </c>
      <c r="AF20" s="261"/>
      <c r="AG20" s="262"/>
      <c r="AH20" s="262"/>
      <c r="AI20" s="264"/>
      <c r="AJ20" s="111"/>
    </row>
    <row r="21" spans="1:36" s="58" customFormat="1" ht="12.75" customHeight="1">
      <c r="A21" s="58" t="s">
        <v>407</v>
      </c>
      <c r="B21" s="108">
        <v>0</v>
      </c>
      <c r="C21" s="108">
        <v>0</v>
      </c>
      <c r="D21" s="108">
        <v>0</v>
      </c>
      <c r="E21" s="108">
        <v>0</v>
      </c>
      <c r="F21" s="108"/>
      <c r="G21" s="108">
        <v>0</v>
      </c>
      <c r="H21" s="108">
        <v>0</v>
      </c>
      <c r="I21" s="108">
        <v>0</v>
      </c>
      <c r="J21" s="217"/>
      <c r="K21" s="108">
        <v>0</v>
      </c>
      <c r="L21" s="108">
        <v>0</v>
      </c>
      <c r="M21" s="108">
        <v>-11.524747999999999</v>
      </c>
      <c r="N21" s="108">
        <v>-4.0842520000000002</v>
      </c>
      <c r="O21" s="108"/>
      <c r="P21" s="108">
        <v>0</v>
      </c>
      <c r="Q21" s="108">
        <v>-11.524747999999999</v>
      </c>
      <c r="R21" s="108">
        <v>-15.609</v>
      </c>
      <c r="S21" s="108"/>
      <c r="T21" s="188">
        <v>-6.4329999999999998</v>
      </c>
      <c r="U21" s="187">
        <v>-0.27800000000000047</v>
      </c>
      <c r="V21" s="187">
        <v>-14.1</v>
      </c>
      <c r="W21" s="187">
        <v>-3.3</v>
      </c>
      <c r="X21" s="187"/>
      <c r="Y21" s="71">
        <v>-0.2</v>
      </c>
      <c r="Z21" s="71"/>
      <c r="AA21" s="213">
        <v>-6.7110000000000003</v>
      </c>
      <c r="AB21" s="213">
        <v>-20.827999999999999</v>
      </c>
      <c r="AC21" s="213">
        <v>-24.062999999999999</v>
      </c>
      <c r="AD21" s="71"/>
      <c r="AE21" s="71">
        <v>0.54161060926388616</v>
      </c>
      <c r="AF21" s="261"/>
      <c r="AG21" s="262"/>
      <c r="AH21" s="262"/>
      <c r="AI21" s="111"/>
      <c r="AJ21" s="111"/>
    </row>
    <row r="22" spans="1:36" s="58" customFormat="1" ht="12.75" customHeight="1">
      <c r="A22" s="216" t="s">
        <v>408</v>
      </c>
      <c r="B22" s="108">
        <v>0</v>
      </c>
      <c r="C22" s="108">
        <v>0</v>
      </c>
      <c r="D22" s="108">
        <v>0</v>
      </c>
      <c r="E22" s="108">
        <v>0</v>
      </c>
      <c r="F22" s="108"/>
      <c r="G22" s="108">
        <v>0</v>
      </c>
      <c r="H22" s="108">
        <v>0</v>
      </c>
      <c r="I22" s="108">
        <v>0</v>
      </c>
      <c r="J22" s="217"/>
      <c r="K22" s="108">
        <v>0</v>
      </c>
      <c r="L22" s="108">
        <v>0</v>
      </c>
      <c r="M22" s="108">
        <v>11.524747999999999</v>
      </c>
      <c r="N22" s="108">
        <v>4.0842520000000002</v>
      </c>
      <c r="O22" s="108"/>
      <c r="P22" s="108">
        <v>0</v>
      </c>
      <c r="Q22" s="108">
        <v>11.524747999999999</v>
      </c>
      <c r="R22" s="108">
        <v>15.609</v>
      </c>
      <c r="S22" s="108"/>
      <c r="T22" s="188">
        <v>6.4329999999999998</v>
      </c>
      <c r="U22" s="187">
        <v>0.27800000000000047</v>
      </c>
      <c r="V22" s="187">
        <v>14.1</v>
      </c>
      <c r="W22" s="187">
        <v>3.3</v>
      </c>
      <c r="X22" s="187"/>
      <c r="Y22" s="71">
        <v>-0.2</v>
      </c>
      <c r="Z22" s="71"/>
      <c r="AA22" s="213">
        <v>6.7110000000000003</v>
      </c>
      <c r="AB22" s="213">
        <v>20.827999999999999</v>
      </c>
      <c r="AC22" s="213">
        <v>24.062999999999999</v>
      </c>
      <c r="AD22" s="71"/>
      <c r="AE22" s="71">
        <v>0.54161060926388616</v>
      </c>
      <c r="AF22" s="261"/>
      <c r="AG22" s="262"/>
      <c r="AH22" s="262"/>
      <c r="AI22" s="111"/>
      <c r="AJ22" s="111"/>
    </row>
    <row r="23" spans="1:36" s="58" customFormat="1" ht="4.5" customHeight="1">
      <c r="A23" s="63"/>
      <c r="B23" s="79">
        <v>0</v>
      </c>
      <c r="C23" s="79">
        <v>0</v>
      </c>
      <c r="D23" s="79"/>
      <c r="E23" s="79"/>
      <c r="F23" s="79"/>
      <c r="G23" s="79"/>
      <c r="H23" s="79">
        <v>0</v>
      </c>
      <c r="I23" s="79"/>
      <c r="J23" s="65"/>
      <c r="K23" s="65"/>
      <c r="L23" s="65"/>
      <c r="M23" s="65"/>
      <c r="N23" s="65"/>
      <c r="O23" s="79"/>
      <c r="P23" s="79">
        <v>0</v>
      </c>
      <c r="Q23" s="79"/>
      <c r="R23" s="79">
        <v>0</v>
      </c>
      <c r="S23" s="79"/>
      <c r="T23" s="187"/>
      <c r="U23" s="187"/>
      <c r="V23" s="187"/>
      <c r="W23" s="187"/>
      <c r="X23" s="187"/>
      <c r="Y23" s="71"/>
      <c r="Z23" s="71"/>
      <c r="AA23" s="213"/>
      <c r="AB23" s="213"/>
      <c r="AC23" s="213"/>
      <c r="AD23" s="71"/>
      <c r="AE23" s="71"/>
      <c r="AF23" s="261"/>
      <c r="AG23" s="262"/>
      <c r="AH23" s="262"/>
      <c r="AI23" s="111"/>
      <c r="AJ23" s="111"/>
    </row>
    <row r="24" spans="1:36" s="58" customFormat="1" ht="12.75" customHeight="1">
      <c r="A24" s="40" t="s">
        <v>111</v>
      </c>
      <c r="B24" s="48">
        <v>-58.411999999999999</v>
      </c>
      <c r="C24" s="48">
        <v>-57.180999999999997</v>
      </c>
      <c r="D24" s="48">
        <v>-59.488999999999997</v>
      </c>
      <c r="E24" s="48">
        <v>-72.942999999999998</v>
      </c>
      <c r="F24" s="48"/>
      <c r="G24" s="48">
        <v>-115.59299999999999</v>
      </c>
      <c r="H24" s="48">
        <v>-175.08699999999999</v>
      </c>
      <c r="I24" s="48">
        <v>-248.04300000000001</v>
      </c>
      <c r="J24" s="41"/>
      <c r="K24" s="48">
        <v>-81.408000000000001</v>
      </c>
      <c r="L24" s="48">
        <v>-65.085999999999999</v>
      </c>
      <c r="M24" s="48">
        <v>-82.811999999999998</v>
      </c>
      <c r="N24" s="48">
        <v>-64.099999999999994</v>
      </c>
      <c r="O24" s="48"/>
      <c r="P24" s="48">
        <v>-146.494</v>
      </c>
      <c r="Q24" s="48">
        <v>-229.334</v>
      </c>
      <c r="R24" s="48">
        <v>-293.40800000000002</v>
      </c>
      <c r="S24" s="48"/>
      <c r="T24" s="189">
        <v>-89.861000000000004</v>
      </c>
      <c r="U24" s="189">
        <v>-70.289000000000001</v>
      </c>
      <c r="V24" s="189">
        <v>-97.600000000000009</v>
      </c>
      <c r="W24" s="189">
        <v>-61.137999999999977</v>
      </c>
      <c r="X24" s="189"/>
      <c r="Y24" s="139">
        <v>-4.6476808384541712E-2</v>
      </c>
      <c r="Z24" s="139"/>
      <c r="AA24" s="214">
        <v>-160.15</v>
      </c>
      <c r="AB24" s="214">
        <v>-257.75400000000002</v>
      </c>
      <c r="AC24" s="214">
        <v>-318.892</v>
      </c>
      <c r="AD24" s="139"/>
      <c r="AE24" s="139">
        <v>8.6951483049403144E-2</v>
      </c>
      <c r="AF24" s="261"/>
      <c r="AG24" s="262"/>
      <c r="AH24" s="262"/>
      <c r="AI24" s="111"/>
      <c r="AJ24" s="111"/>
    </row>
    <row r="25" spans="1:36" ht="12.75" customHeight="1">
      <c r="B25" s="79"/>
      <c r="C25" s="79"/>
      <c r="D25" s="79"/>
      <c r="E25" s="79"/>
      <c r="F25" s="79"/>
      <c r="G25" s="79"/>
      <c r="H25" s="79"/>
      <c r="I25" s="79"/>
      <c r="J25" s="80"/>
      <c r="K25" s="80"/>
      <c r="L25" s="80"/>
      <c r="M25" s="80"/>
      <c r="N25" s="80"/>
      <c r="O25" s="79"/>
      <c r="P25" s="79"/>
      <c r="Q25" s="79"/>
      <c r="R25" s="79"/>
      <c r="S25" s="79"/>
      <c r="T25" s="187"/>
      <c r="U25" s="187"/>
      <c r="V25" s="187"/>
      <c r="W25" s="187"/>
      <c r="X25" s="187"/>
      <c r="Y25" s="71"/>
      <c r="Z25" s="71"/>
      <c r="AA25" s="213"/>
      <c r="AB25" s="213"/>
      <c r="AC25" s="213"/>
      <c r="AD25" s="71"/>
      <c r="AE25" s="71"/>
      <c r="AF25" s="265"/>
      <c r="AG25" s="32"/>
      <c r="AH25" s="32"/>
      <c r="AI25" s="32"/>
      <c r="AJ25" s="32"/>
    </row>
    <row r="26" spans="1:36" ht="12.75" customHeight="1">
      <c r="A26" s="62" t="s">
        <v>288</v>
      </c>
      <c r="B26" s="79"/>
      <c r="C26" s="79"/>
      <c r="D26" s="79"/>
      <c r="E26" s="79"/>
      <c r="F26" s="79"/>
      <c r="G26" s="79"/>
      <c r="H26" s="79"/>
      <c r="I26" s="79"/>
      <c r="J26" s="80"/>
      <c r="K26" s="80"/>
      <c r="L26" s="80"/>
      <c r="M26" s="80"/>
      <c r="N26" s="80"/>
      <c r="O26" s="79"/>
      <c r="P26" s="79"/>
      <c r="Q26" s="79"/>
      <c r="R26" s="79"/>
      <c r="S26" s="79"/>
      <c r="T26" s="187"/>
      <c r="U26" s="187"/>
      <c r="V26" s="187"/>
      <c r="W26" s="187"/>
      <c r="X26" s="188"/>
      <c r="Y26" s="86"/>
      <c r="Z26" s="86"/>
      <c r="AA26" s="213"/>
      <c r="AB26" s="213"/>
      <c r="AC26" s="213"/>
      <c r="AD26" s="71"/>
      <c r="AE26" s="71"/>
      <c r="AF26" s="265"/>
      <c r="AG26" s="32"/>
      <c r="AH26" s="32"/>
      <c r="AI26" s="32"/>
      <c r="AJ26" s="32"/>
    </row>
    <row r="27" spans="1:36" ht="12.75" customHeight="1">
      <c r="A27" s="58" t="s">
        <v>224</v>
      </c>
      <c r="B27" s="79">
        <v>0</v>
      </c>
      <c r="C27" s="79">
        <v>134.99199999999999</v>
      </c>
      <c r="D27" s="108">
        <v>0</v>
      </c>
      <c r="E27" s="108">
        <v>391.2</v>
      </c>
      <c r="F27" s="108"/>
      <c r="G27" s="108">
        <v>134.99199999999999</v>
      </c>
      <c r="H27" s="108">
        <v>134.96600000000001</v>
      </c>
      <c r="I27" s="108">
        <v>526.20000000000005</v>
      </c>
      <c r="J27" s="80"/>
      <c r="K27" s="108">
        <v>13.537000000000001</v>
      </c>
      <c r="L27" s="108">
        <v>399.995</v>
      </c>
      <c r="M27" s="108">
        <v>-403.5</v>
      </c>
      <c r="N27" s="108">
        <v>-7.4070000000000009</v>
      </c>
      <c r="O27" s="108"/>
      <c r="P27" s="108">
        <v>413.53199999999998</v>
      </c>
      <c r="Q27" s="108">
        <v>9.9600000000000009</v>
      </c>
      <c r="R27" s="108">
        <v>2.5529999999999999</v>
      </c>
      <c r="S27" s="108"/>
      <c r="T27" s="188">
        <v>50.993000000000002</v>
      </c>
      <c r="U27" s="108">
        <v>0</v>
      </c>
      <c r="V27" s="108">
        <v>824</v>
      </c>
      <c r="W27" s="108">
        <v>-7.4</v>
      </c>
      <c r="X27" s="188"/>
      <c r="Y27" s="86">
        <v>0</v>
      </c>
      <c r="Z27" s="86"/>
      <c r="AA27" s="190">
        <v>50.991</v>
      </c>
      <c r="AB27" s="190">
        <v>874.99099999999999</v>
      </c>
      <c r="AC27" s="190">
        <v>867.59299999999996</v>
      </c>
      <c r="AD27" s="86"/>
      <c r="AE27" s="86" t="s">
        <v>223</v>
      </c>
      <c r="AF27" s="261"/>
      <c r="AG27" s="262"/>
      <c r="AH27" s="262"/>
      <c r="AI27" s="32"/>
      <c r="AJ27" s="32"/>
    </row>
    <row r="28" spans="1:36" ht="12.75" customHeight="1">
      <c r="A28" s="111" t="s">
        <v>390</v>
      </c>
      <c r="B28" s="84">
        <v>0</v>
      </c>
      <c r="C28" s="84">
        <v>0</v>
      </c>
      <c r="D28" s="120">
        <v>-249.74199999999999</v>
      </c>
      <c r="E28" s="120">
        <v>-9.1959999999991854E-2</v>
      </c>
      <c r="F28" s="120"/>
      <c r="G28" s="120">
        <v>0</v>
      </c>
      <c r="H28" s="120">
        <v>-249.74199999999999</v>
      </c>
      <c r="I28" s="120">
        <v>-249.83395999999999</v>
      </c>
      <c r="J28" s="80"/>
      <c r="K28" s="108">
        <v>0</v>
      </c>
      <c r="L28" s="108">
        <v>0</v>
      </c>
      <c r="M28" s="108">
        <v>-508.84</v>
      </c>
      <c r="N28" s="108">
        <v>-0.15600000000000591</v>
      </c>
      <c r="O28" s="120"/>
      <c r="P28" s="120">
        <v>0</v>
      </c>
      <c r="Q28" s="120">
        <v>-508.84</v>
      </c>
      <c r="R28" s="120">
        <v>-508.99599999999998</v>
      </c>
      <c r="S28" s="120"/>
      <c r="T28" s="120">
        <v>0</v>
      </c>
      <c r="U28" s="120">
        <v>-113.437</v>
      </c>
      <c r="V28" s="120">
        <v>-366.2</v>
      </c>
      <c r="W28" s="120">
        <v>0</v>
      </c>
      <c r="X28" s="190"/>
      <c r="Y28" s="86" t="s">
        <v>223</v>
      </c>
      <c r="Z28" s="86"/>
      <c r="AA28" s="190">
        <v>-113.437</v>
      </c>
      <c r="AB28" s="190">
        <v>-479.57</v>
      </c>
      <c r="AC28" s="190">
        <v>-479.59399999999999</v>
      </c>
      <c r="AD28" s="86"/>
      <c r="AE28" s="86">
        <v>-5.7764697561473954E-2</v>
      </c>
      <c r="AF28" s="261"/>
      <c r="AG28" s="262"/>
      <c r="AH28" s="262"/>
      <c r="AI28" s="32"/>
      <c r="AJ28" s="32"/>
    </row>
    <row r="29" spans="1:36" ht="12.75" customHeight="1">
      <c r="A29" s="111" t="s">
        <v>409</v>
      </c>
      <c r="B29" s="120">
        <v>0</v>
      </c>
      <c r="C29" s="120">
        <v>0</v>
      </c>
      <c r="D29" s="120">
        <v>0</v>
      </c>
      <c r="E29" s="120">
        <v>0</v>
      </c>
      <c r="F29" s="120"/>
      <c r="G29" s="120">
        <v>0</v>
      </c>
      <c r="H29" s="120">
        <v>0</v>
      </c>
      <c r="I29" s="120">
        <v>0</v>
      </c>
      <c r="J29" s="215"/>
      <c r="K29" s="108">
        <v>0</v>
      </c>
      <c r="L29" s="108">
        <v>0</v>
      </c>
      <c r="M29" s="108">
        <v>0</v>
      </c>
      <c r="N29" s="108">
        <v>-5.7629999999999999</v>
      </c>
      <c r="O29" s="120"/>
      <c r="P29" s="120">
        <v>0</v>
      </c>
      <c r="Q29" s="120">
        <v>0</v>
      </c>
      <c r="R29" s="120">
        <v>-5.7629999999999999</v>
      </c>
      <c r="S29" s="120"/>
      <c r="T29" s="120">
        <v>-12.242000000000001</v>
      </c>
      <c r="U29" s="120">
        <v>-26.601000000000003</v>
      </c>
      <c r="V29" s="120">
        <v>-6.9</v>
      </c>
      <c r="W29" s="120">
        <v>0</v>
      </c>
      <c r="X29" s="190"/>
      <c r="Y29" s="86" t="s">
        <v>223</v>
      </c>
      <c r="Z29" s="86"/>
      <c r="AA29" s="190">
        <v>-38.843000000000004</v>
      </c>
      <c r="AB29" s="190">
        <v>-45.749000000000002</v>
      </c>
      <c r="AC29" s="190">
        <v>-45.749000000000002</v>
      </c>
      <c r="AD29" s="86"/>
      <c r="AE29" s="86">
        <v>6.88</v>
      </c>
      <c r="AF29" s="261"/>
      <c r="AG29" s="262"/>
      <c r="AH29" s="262"/>
      <c r="AI29" s="32"/>
      <c r="AJ29" s="32"/>
    </row>
    <row r="30" spans="1:36" ht="12.75" customHeight="1">
      <c r="A30" s="111" t="s">
        <v>410</v>
      </c>
      <c r="B30" s="108">
        <v>-8.7567255299999989</v>
      </c>
      <c r="C30" s="108">
        <v>-2.4072744700000039</v>
      </c>
      <c r="D30" s="108">
        <v>-7.4</v>
      </c>
      <c r="E30" s="108">
        <v>-19.7</v>
      </c>
      <c r="F30" s="108"/>
      <c r="G30" s="108">
        <v>-11.164000000000003</v>
      </c>
      <c r="H30" s="108">
        <v>-18.55</v>
      </c>
      <c r="I30" s="108">
        <v>-38.299999999999997</v>
      </c>
      <c r="J30" s="215"/>
      <c r="K30" s="108">
        <v>-15.305</v>
      </c>
      <c r="L30" s="108">
        <v>6.2679999999999989</v>
      </c>
      <c r="M30" s="108">
        <v>-19.662999999999997</v>
      </c>
      <c r="N30" s="108">
        <v>0.5</v>
      </c>
      <c r="O30" s="108"/>
      <c r="P30" s="108">
        <v>-9.0370000000000008</v>
      </c>
      <c r="Q30" s="108">
        <v>-28.7</v>
      </c>
      <c r="R30" s="108">
        <v>-28.2</v>
      </c>
      <c r="S30" s="108"/>
      <c r="T30" s="188">
        <v>-10.768000000000001</v>
      </c>
      <c r="U30" s="188">
        <v>1.9169999999999998</v>
      </c>
      <c r="V30" s="188">
        <v>-15.7</v>
      </c>
      <c r="W30" s="188">
        <v>-9.1090000000000018</v>
      </c>
      <c r="X30" s="188"/>
      <c r="Y30" s="86" t="s">
        <v>223</v>
      </c>
      <c r="Z30" s="16"/>
      <c r="AA30" s="188">
        <v>-8.8510000000000009</v>
      </c>
      <c r="AB30" s="188">
        <v>-24.591000000000001</v>
      </c>
      <c r="AC30" s="188">
        <v>-33.700000000000003</v>
      </c>
      <c r="AD30" s="16"/>
      <c r="AE30" s="16">
        <v>0.2</v>
      </c>
      <c r="AF30" s="261"/>
      <c r="AG30" s="262"/>
      <c r="AH30" s="262"/>
      <c r="AI30" s="32"/>
      <c r="AJ30" s="32"/>
    </row>
    <row r="31" spans="1:36" ht="4.5" customHeight="1">
      <c r="B31" s="79">
        <v>0</v>
      </c>
      <c r="C31" s="79">
        <v>0</v>
      </c>
      <c r="D31" s="79">
        <v>0</v>
      </c>
      <c r="E31" s="79">
        <v>0</v>
      </c>
      <c r="F31" s="79"/>
      <c r="G31" s="79"/>
      <c r="H31" s="79">
        <v>0</v>
      </c>
      <c r="I31" s="79">
        <v>0</v>
      </c>
      <c r="J31" s="80"/>
      <c r="K31" s="80"/>
      <c r="L31" s="80"/>
      <c r="M31" s="80"/>
      <c r="N31" s="80"/>
      <c r="O31" s="79"/>
      <c r="P31" s="79"/>
      <c r="Q31" s="79"/>
      <c r="R31" s="79">
        <v>0</v>
      </c>
      <c r="S31" s="79"/>
      <c r="T31" s="187"/>
      <c r="U31" s="187"/>
      <c r="V31" s="187"/>
      <c r="W31" s="187"/>
      <c r="X31" s="187"/>
      <c r="Y31" s="73"/>
      <c r="Z31" s="73"/>
      <c r="AA31" s="187"/>
      <c r="AB31" s="187"/>
      <c r="AC31" s="187"/>
      <c r="AD31" s="73"/>
      <c r="AE31" s="73"/>
      <c r="AF31" s="265"/>
      <c r="AG31" s="32"/>
      <c r="AH31" s="32"/>
      <c r="AI31" s="32"/>
      <c r="AJ31" s="32"/>
    </row>
    <row r="32" spans="1:36" s="58" customFormat="1" ht="12.75" customHeight="1">
      <c r="A32" s="40" t="s">
        <v>289</v>
      </c>
      <c r="B32" s="48">
        <v>-8.7567255299999989</v>
      </c>
      <c r="C32" s="48">
        <v>132.58472552999999</v>
      </c>
      <c r="D32" s="48">
        <v>-257.10000000000002</v>
      </c>
      <c r="E32" s="48">
        <v>371.40804000000003</v>
      </c>
      <c r="F32" s="48"/>
      <c r="G32" s="48">
        <v>123.82799999999999</v>
      </c>
      <c r="H32" s="48">
        <v>-133.32599999999999</v>
      </c>
      <c r="I32" s="48">
        <v>238.13804000000002</v>
      </c>
      <c r="J32" s="41"/>
      <c r="K32" s="48">
        <v>-1.768</v>
      </c>
      <c r="L32" s="48">
        <v>406.26299999999998</v>
      </c>
      <c r="M32" s="48">
        <v>-932.00300000000004</v>
      </c>
      <c r="N32" s="48">
        <v>-12.88900000000001</v>
      </c>
      <c r="O32" s="48"/>
      <c r="P32" s="48">
        <v>404.495</v>
      </c>
      <c r="Q32" s="48">
        <v>-527.51499999999999</v>
      </c>
      <c r="R32" s="48">
        <v>-540.404</v>
      </c>
      <c r="S32" s="48"/>
      <c r="T32" s="189">
        <v>28.025000000000002</v>
      </c>
      <c r="U32" s="189">
        <v>-138.1</v>
      </c>
      <c r="V32" s="189">
        <v>435.20000000000005</v>
      </c>
      <c r="W32" s="189">
        <v>-16.531000000000006</v>
      </c>
      <c r="X32" s="189"/>
      <c r="Y32" s="139">
        <v>0.28256652959888218</v>
      </c>
      <c r="Z32" s="139"/>
      <c r="AA32" s="214">
        <v>-110.14</v>
      </c>
      <c r="AB32" s="214">
        <v>325.08100000000002</v>
      </c>
      <c r="AC32" s="214">
        <v>308.55</v>
      </c>
      <c r="AD32" s="139"/>
      <c r="AE32" s="139" t="s">
        <v>223</v>
      </c>
      <c r="AF32" s="261"/>
      <c r="AG32" s="262"/>
      <c r="AH32" s="262"/>
      <c r="AI32" s="111"/>
      <c r="AJ32" s="111"/>
    </row>
    <row r="33" spans="1:36" ht="12.75" customHeight="1">
      <c r="B33" s="79"/>
      <c r="C33" s="79"/>
      <c r="D33" s="79"/>
      <c r="E33" s="79"/>
      <c r="F33" s="79"/>
      <c r="G33" s="79"/>
      <c r="H33" s="79"/>
      <c r="I33" s="79"/>
      <c r="J33" s="80"/>
      <c r="K33" s="80"/>
      <c r="L33" s="80"/>
      <c r="M33" s="80"/>
      <c r="N33" s="80"/>
      <c r="O33" s="79"/>
      <c r="P33" s="79"/>
      <c r="Q33" s="79"/>
      <c r="R33" s="79"/>
      <c r="S33" s="79"/>
      <c r="T33" s="187"/>
      <c r="U33" s="187"/>
      <c r="V33" s="187"/>
      <c r="W33" s="187"/>
      <c r="X33" s="187"/>
      <c r="Y33" s="73"/>
      <c r="Z33" s="73"/>
      <c r="AA33" s="187"/>
      <c r="AB33" s="187"/>
      <c r="AC33" s="187"/>
      <c r="AD33" s="73"/>
      <c r="AE33" s="73"/>
      <c r="AF33" s="265"/>
      <c r="AG33" s="32"/>
      <c r="AH33" s="32"/>
      <c r="AI33" s="32"/>
      <c r="AJ33" s="32"/>
    </row>
    <row r="34" spans="1:36" ht="12.75" customHeight="1">
      <c r="A34" s="82" t="s">
        <v>108</v>
      </c>
      <c r="B34" s="79"/>
      <c r="C34" s="79"/>
      <c r="D34" s="79"/>
      <c r="E34" s="79"/>
      <c r="F34" s="79"/>
      <c r="G34" s="79"/>
      <c r="H34" s="79"/>
      <c r="I34" s="79"/>
      <c r="J34" s="80"/>
      <c r="K34" s="80"/>
      <c r="L34" s="80"/>
      <c r="M34" s="80"/>
      <c r="N34" s="80"/>
      <c r="O34" s="79"/>
      <c r="P34" s="79"/>
      <c r="Q34" s="79"/>
      <c r="R34" s="79"/>
      <c r="S34" s="79"/>
      <c r="T34" s="187"/>
      <c r="U34" s="187"/>
      <c r="V34" s="187"/>
      <c r="W34" s="187"/>
      <c r="X34" s="187"/>
      <c r="Y34" s="73"/>
      <c r="Z34" s="73"/>
      <c r="AA34" s="187"/>
      <c r="AB34" s="187"/>
      <c r="AC34" s="187"/>
      <c r="AD34" s="73"/>
      <c r="AE34" s="73"/>
      <c r="AF34" s="265"/>
      <c r="AG34" s="32"/>
      <c r="AH34" s="32"/>
      <c r="AI34" s="32"/>
      <c r="AJ34" s="32"/>
    </row>
    <row r="35" spans="1:36" ht="12.75" customHeight="1">
      <c r="A35" s="67" t="s">
        <v>81</v>
      </c>
      <c r="B35" s="79">
        <v>145.709</v>
      </c>
      <c r="C35" s="79">
        <v>199.90220676000001</v>
      </c>
      <c r="D35" s="79">
        <v>398.68620675999995</v>
      </c>
      <c r="E35" s="79">
        <v>217.18104000000002</v>
      </c>
      <c r="F35" s="79"/>
      <c r="G35" s="79">
        <v>145.709</v>
      </c>
      <c r="H35" s="79">
        <v>145.69999999999999</v>
      </c>
      <c r="I35" s="79">
        <v>145.709</v>
      </c>
      <c r="J35" s="80"/>
      <c r="K35" s="79">
        <v>639.58100000000002</v>
      </c>
      <c r="L35" s="79">
        <v>725.51900000000001</v>
      </c>
      <c r="M35" s="79">
        <v>1185.184</v>
      </c>
      <c r="N35" s="79">
        <v>283.09199999999998</v>
      </c>
      <c r="O35" s="79"/>
      <c r="P35" s="79">
        <v>639.58100000000002</v>
      </c>
      <c r="Q35" s="79">
        <v>639.58100000000002</v>
      </c>
      <c r="R35" s="79">
        <v>639.58100000000002</v>
      </c>
      <c r="S35" s="79"/>
      <c r="T35" s="187">
        <v>346.56899999999996</v>
      </c>
      <c r="U35" s="187">
        <v>432.16899999999998</v>
      </c>
      <c r="V35" s="187">
        <v>356.96</v>
      </c>
      <c r="W35" s="187">
        <v>813.22400000000005</v>
      </c>
      <c r="X35" s="187"/>
      <c r="Y35" s="73">
        <v>1.8726491741200739</v>
      </c>
      <c r="Z35" s="73"/>
      <c r="AA35" s="187">
        <v>346.56899999999996</v>
      </c>
      <c r="AB35" s="187">
        <v>346.59699999999998</v>
      </c>
      <c r="AC35" s="187">
        <v>346.59699999999998</v>
      </c>
      <c r="AD35" s="73"/>
      <c r="AE35" s="73">
        <v>-0.45808740409737003</v>
      </c>
      <c r="AF35" s="261"/>
      <c r="AG35" s="262"/>
      <c r="AH35" s="262"/>
      <c r="AI35" s="32"/>
      <c r="AJ35" s="32"/>
    </row>
    <row r="36" spans="1:36" ht="12.75" customHeight="1">
      <c r="A36" s="67" t="s">
        <v>82</v>
      </c>
      <c r="B36" s="79">
        <v>199.90220676000001</v>
      </c>
      <c r="C36" s="79">
        <v>398.68620675999995</v>
      </c>
      <c r="D36" s="79">
        <v>217.19720675999991</v>
      </c>
      <c r="E36" s="79">
        <v>639.58104000000003</v>
      </c>
      <c r="F36" s="79"/>
      <c r="G36" s="79">
        <v>398.68620676</v>
      </c>
      <c r="H36" s="79">
        <v>217.24100000000001</v>
      </c>
      <c r="I36" s="79">
        <v>639.58104000000003</v>
      </c>
      <c r="J36" s="80"/>
      <c r="K36" s="79">
        <v>725.51900000000001</v>
      </c>
      <c r="L36" s="79">
        <v>1185.184</v>
      </c>
      <c r="M36" s="79">
        <v>283.09199999999998</v>
      </c>
      <c r="N36" s="79">
        <v>346.56899999999996</v>
      </c>
      <c r="O36" s="79"/>
      <c r="P36" s="79">
        <v>1185.18</v>
      </c>
      <c r="Q36" s="79">
        <v>283.09199999999998</v>
      </c>
      <c r="R36" s="79">
        <v>346.56899999999996</v>
      </c>
      <c r="S36" s="79"/>
      <c r="T36" s="187">
        <v>432.16899999999998</v>
      </c>
      <c r="U36" s="187">
        <v>356.96</v>
      </c>
      <c r="V36" s="187">
        <v>813.22400000000005</v>
      </c>
      <c r="W36" s="187">
        <v>906.3</v>
      </c>
      <c r="X36" s="187"/>
      <c r="Y36" s="73">
        <v>1.6148373192074992</v>
      </c>
      <c r="Z36" s="73"/>
      <c r="AA36" s="187">
        <v>356.96</v>
      </c>
      <c r="AB36" s="187">
        <v>813.22400000000005</v>
      </c>
      <c r="AC36" s="187">
        <v>906.3</v>
      </c>
      <c r="AD36" s="73"/>
      <c r="AE36" s="73">
        <v>1.61</v>
      </c>
      <c r="AF36" s="261"/>
      <c r="AG36" s="262"/>
      <c r="AH36" s="262"/>
      <c r="AI36" s="32"/>
      <c r="AJ36" s="32"/>
    </row>
    <row r="37" spans="1:36" ht="4.5" customHeight="1">
      <c r="B37" s="79">
        <v>0</v>
      </c>
      <c r="C37" s="79">
        <v>0</v>
      </c>
      <c r="D37" s="79"/>
      <c r="E37" s="79"/>
      <c r="F37" s="79"/>
      <c r="G37" s="79"/>
      <c r="H37" s="79">
        <v>0</v>
      </c>
      <c r="I37" s="79"/>
      <c r="J37" s="80"/>
      <c r="K37" s="80"/>
      <c r="L37" s="80"/>
      <c r="M37" s="80"/>
      <c r="N37" s="80"/>
      <c r="O37" s="79"/>
      <c r="P37" s="79"/>
      <c r="Q37" s="79"/>
      <c r="R37" s="79"/>
      <c r="S37" s="79"/>
      <c r="T37" s="187"/>
      <c r="U37" s="187"/>
      <c r="V37" s="187"/>
      <c r="W37" s="187"/>
      <c r="X37" s="187"/>
      <c r="Y37" s="73"/>
      <c r="Z37" s="73"/>
      <c r="AA37" s="187"/>
      <c r="AB37" s="187"/>
      <c r="AC37" s="187"/>
      <c r="AD37" s="73"/>
      <c r="AE37" s="73"/>
      <c r="AF37" s="265"/>
      <c r="AG37" s="32"/>
      <c r="AH37" s="32"/>
      <c r="AI37" s="32"/>
      <c r="AJ37" s="32"/>
    </row>
    <row r="38" spans="1:36" s="58" customFormat="1" ht="12.75" customHeight="1">
      <c r="A38" s="40" t="s">
        <v>83</v>
      </c>
      <c r="B38" s="48">
        <v>54.193206760000002</v>
      </c>
      <c r="C38" s="48">
        <v>198.78399999999999</v>
      </c>
      <c r="D38" s="48">
        <v>-181.48900000000003</v>
      </c>
      <c r="E38" s="48">
        <v>422.4</v>
      </c>
      <c r="F38" s="48"/>
      <c r="G38" s="48">
        <v>252.97720676</v>
      </c>
      <c r="H38" s="48">
        <v>71.475999999999999</v>
      </c>
      <c r="I38" s="48">
        <v>493.87204000000003</v>
      </c>
      <c r="J38" s="41"/>
      <c r="K38" s="48">
        <v>85.924000000000007</v>
      </c>
      <c r="L38" s="48">
        <v>459.67899999999997</v>
      </c>
      <c r="M38" s="48">
        <v>-902.11500000000001</v>
      </c>
      <c r="N38" s="48">
        <v>63.5</v>
      </c>
      <c r="O38" s="48"/>
      <c r="P38" s="48">
        <v>545.59900000000005</v>
      </c>
      <c r="Q38" s="48">
        <v>-356.54899999999998</v>
      </c>
      <c r="R38" s="48">
        <v>-293.01200000000006</v>
      </c>
      <c r="S38" s="48"/>
      <c r="T38" s="189">
        <v>85.6</v>
      </c>
      <c r="U38" s="189">
        <v>-75.2</v>
      </c>
      <c r="V38" s="189">
        <v>456.20000000000005</v>
      </c>
      <c r="W38" s="189">
        <v>93.075999999999965</v>
      </c>
      <c r="X38" s="189"/>
      <c r="Y38" s="139">
        <v>0.46560221707843219</v>
      </c>
      <c r="Z38" s="139"/>
      <c r="AA38" s="214">
        <v>10.363</v>
      </c>
      <c r="AB38" s="214">
        <v>466.62700000000001</v>
      </c>
      <c r="AC38" s="214">
        <v>559.70299999999997</v>
      </c>
      <c r="AD38" s="139"/>
      <c r="AE38" s="139" t="s">
        <v>223</v>
      </c>
      <c r="AF38" s="262"/>
      <c r="AG38" s="262"/>
      <c r="AH38" s="111"/>
      <c r="AI38" s="111"/>
      <c r="AJ38" s="111"/>
    </row>
    <row r="39" spans="1:36">
      <c r="B39" s="79"/>
      <c r="C39" s="79"/>
      <c r="D39" s="79"/>
      <c r="E39" s="79"/>
      <c r="F39" s="79"/>
      <c r="G39" s="79"/>
      <c r="H39" s="79"/>
      <c r="I39" s="79"/>
      <c r="J39" s="80"/>
      <c r="K39" s="80"/>
      <c r="L39" s="80"/>
      <c r="M39" s="80"/>
      <c r="N39" s="80"/>
      <c r="O39" s="79"/>
      <c r="P39" s="79"/>
      <c r="Q39" s="79"/>
      <c r="R39" s="79"/>
      <c r="S39" s="79"/>
      <c r="T39" s="187"/>
      <c r="U39" s="187"/>
      <c r="V39" s="187"/>
      <c r="W39" s="187"/>
      <c r="X39" s="187"/>
      <c r="Y39" s="73"/>
      <c r="Z39" s="73"/>
      <c r="AA39" s="187"/>
      <c r="AB39" s="187"/>
      <c r="AC39" s="187"/>
      <c r="AD39" s="73"/>
      <c r="AE39" s="73"/>
      <c r="AF39" s="265"/>
      <c r="AG39" s="32"/>
      <c r="AH39" s="32"/>
      <c r="AI39" s="32"/>
      <c r="AJ39" s="32"/>
    </row>
    <row r="40" spans="1:36" ht="14.25">
      <c r="A40" s="82" t="s">
        <v>149</v>
      </c>
      <c r="B40" s="79"/>
      <c r="C40" s="79"/>
      <c r="D40" s="79"/>
      <c r="E40" s="79"/>
      <c r="F40" s="79"/>
      <c r="G40" s="79"/>
      <c r="H40" s="79"/>
      <c r="I40" s="79"/>
      <c r="J40" s="80"/>
      <c r="K40" s="80"/>
      <c r="L40" s="80"/>
      <c r="M40" s="80"/>
      <c r="N40" s="80"/>
      <c r="O40" s="79"/>
      <c r="P40" s="79"/>
      <c r="Q40" s="79"/>
      <c r="R40" s="79"/>
      <c r="S40" s="79"/>
      <c r="T40" s="187"/>
      <c r="U40" s="187"/>
      <c r="V40" s="187"/>
      <c r="W40" s="187"/>
      <c r="X40" s="187"/>
      <c r="Y40" s="73"/>
      <c r="Z40" s="73"/>
      <c r="AA40" s="187"/>
      <c r="AB40" s="187"/>
      <c r="AC40" s="187"/>
      <c r="AD40" s="73"/>
      <c r="AE40" s="73"/>
      <c r="AF40" s="265"/>
      <c r="AG40" s="32"/>
      <c r="AH40" s="32"/>
      <c r="AI40" s="32"/>
      <c r="AJ40" s="32"/>
    </row>
    <row r="41" spans="1:36">
      <c r="A41" s="67" t="s">
        <v>78</v>
      </c>
      <c r="B41" s="79">
        <v>121.36193229</v>
      </c>
      <c r="C41" s="79">
        <v>123.38006771000001</v>
      </c>
      <c r="D41" s="79">
        <v>135.1</v>
      </c>
      <c r="E41" s="79">
        <v>123.9</v>
      </c>
      <c r="F41" s="79"/>
      <c r="G41" s="79">
        <v>244.74200000000002</v>
      </c>
      <c r="H41" s="79">
        <v>379.88900000000001</v>
      </c>
      <c r="I41" s="79">
        <v>503.77699999999999</v>
      </c>
      <c r="J41" s="80"/>
      <c r="K41" s="79">
        <v>169.1</v>
      </c>
      <c r="L41" s="79">
        <v>118.50199999999998</v>
      </c>
      <c r="M41" s="79">
        <v>112.7</v>
      </c>
      <c r="N41" s="79">
        <v>140.49999999999994</v>
      </c>
      <c r="O41" s="79"/>
      <c r="P41" s="79">
        <v>287.60199999999998</v>
      </c>
      <c r="Q41" s="79">
        <v>400.3</v>
      </c>
      <c r="R41" s="79">
        <v>540.79999999999995</v>
      </c>
      <c r="S41" s="79"/>
      <c r="T41" s="187">
        <v>147.518</v>
      </c>
      <c r="U41" s="187">
        <v>133.19999999999999</v>
      </c>
      <c r="V41" s="187">
        <v>118.6</v>
      </c>
      <c r="W41" s="187">
        <v>170.67900000000003</v>
      </c>
      <c r="X41" s="187"/>
      <c r="Y41" s="73">
        <v>0.21467611768222383</v>
      </c>
      <c r="Z41" s="73"/>
      <c r="AA41" s="187">
        <v>280.65300000000002</v>
      </c>
      <c r="AB41" s="187">
        <v>399.3</v>
      </c>
      <c r="AC41" s="187">
        <v>569.97900000000004</v>
      </c>
      <c r="AD41" s="73"/>
      <c r="AE41" s="73">
        <v>5.3955251479290034E-2</v>
      </c>
      <c r="AF41" s="261"/>
      <c r="AG41" s="262"/>
      <c r="AH41" s="262"/>
      <c r="AI41" s="32"/>
      <c r="AJ41" s="32"/>
    </row>
    <row r="42" spans="1:36">
      <c r="A42" s="67" t="s">
        <v>110</v>
      </c>
      <c r="B42" s="79">
        <v>-45.313000000000002</v>
      </c>
      <c r="C42" s="83">
        <v>-44.494999999999997</v>
      </c>
      <c r="D42" s="83">
        <v>-46.978999999999999</v>
      </c>
      <c r="E42" s="83">
        <v>-57.749000000000002</v>
      </c>
      <c r="F42" s="79"/>
      <c r="G42" s="79">
        <v>-89.807999999999993</v>
      </c>
      <c r="H42" s="79">
        <v>-136.78700000000001</v>
      </c>
      <c r="I42" s="79">
        <v>-194.54900000000001</v>
      </c>
      <c r="J42" s="80"/>
      <c r="K42" s="79">
        <v>-68.38</v>
      </c>
      <c r="L42" s="79">
        <v>-50.539000000000001</v>
      </c>
      <c r="M42" s="79">
        <v>-45.293999999999997</v>
      </c>
      <c r="N42" s="79">
        <v>-52.087000000000018</v>
      </c>
      <c r="O42" s="79"/>
      <c r="P42" s="79">
        <v>-118.919</v>
      </c>
      <c r="Q42" s="79">
        <v>-164.21299999999999</v>
      </c>
      <c r="R42" s="79">
        <v>-216.3</v>
      </c>
      <c r="S42" s="79"/>
      <c r="T42" s="187">
        <v>-66.471999999999994</v>
      </c>
      <c r="U42" s="187">
        <v>-56.641000000000005</v>
      </c>
      <c r="V42" s="187">
        <v>-61.1</v>
      </c>
      <c r="W42" s="187">
        <v>-52.305999999999983</v>
      </c>
      <c r="X42" s="187"/>
      <c r="Y42" s="73">
        <v>4.2045040029177194E-3</v>
      </c>
      <c r="Z42" s="73"/>
      <c r="AA42" s="187">
        <v>-123.113</v>
      </c>
      <c r="AB42" s="187">
        <v>-184.21</v>
      </c>
      <c r="AC42" s="187">
        <v>-236.51599999999999</v>
      </c>
      <c r="AD42" s="73"/>
      <c r="AE42" s="73">
        <v>9.3462783171521124E-2</v>
      </c>
      <c r="AF42" s="261"/>
      <c r="AG42" s="262"/>
      <c r="AH42" s="262"/>
      <c r="AI42" s="32"/>
      <c r="AJ42" s="32"/>
    </row>
    <row r="43" spans="1:36">
      <c r="A43" s="58" t="s">
        <v>265</v>
      </c>
      <c r="B43" s="81">
        <v>-13.099</v>
      </c>
      <c r="C43" s="81">
        <v>-10.459</v>
      </c>
      <c r="D43" s="81">
        <v>-12.51</v>
      </c>
      <c r="E43" s="81">
        <v>-15.426</v>
      </c>
      <c r="F43" s="81"/>
      <c r="G43" s="81">
        <v>-23.558</v>
      </c>
      <c r="H43" s="81">
        <v>-36.067999999999998</v>
      </c>
      <c r="I43" s="81">
        <v>-51.494</v>
      </c>
      <c r="J43" s="81"/>
      <c r="K43" s="81">
        <v>-14.222</v>
      </c>
      <c r="L43" s="81">
        <v>-14.753000000000002</v>
      </c>
      <c r="M43" s="81">
        <v>-37.101999999999997</v>
      </c>
      <c r="N43" s="81">
        <v>-12.123000000000005</v>
      </c>
      <c r="O43" s="81"/>
      <c r="P43" s="81">
        <v>-28.975000000000001</v>
      </c>
      <c r="Q43" s="81">
        <v>-66.076999999999998</v>
      </c>
      <c r="R43" s="81">
        <v>-78.2</v>
      </c>
      <c r="S43" s="81"/>
      <c r="T43" s="191">
        <v>-24.896000000000001</v>
      </c>
      <c r="U43" s="191">
        <v>-13.153999999999996</v>
      </c>
      <c r="V43" s="191">
        <v>-36.700000000000003</v>
      </c>
      <c r="W43" s="191">
        <v>-9.6139999999999901</v>
      </c>
      <c r="X43" s="191"/>
      <c r="Y43" s="137">
        <v>-0.20696197310896758</v>
      </c>
      <c r="Z43" s="137"/>
      <c r="AA43" s="191">
        <v>-38.049999999999997</v>
      </c>
      <c r="AB43" s="191">
        <v>-74.793000000000006</v>
      </c>
      <c r="AC43" s="191">
        <v>-84.406999999999996</v>
      </c>
      <c r="AD43" s="137"/>
      <c r="AE43" s="137">
        <v>7.9373401534526877E-2</v>
      </c>
      <c r="AF43" s="261"/>
      <c r="AG43" s="262"/>
      <c r="AH43" s="262"/>
      <c r="AI43" s="32"/>
      <c r="AJ43" s="32"/>
    </row>
    <row r="44" spans="1:36">
      <c r="A44" s="58" t="s">
        <v>491</v>
      </c>
      <c r="B44" s="197">
        <v>-1</v>
      </c>
      <c r="C44" s="197">
        <v>-1</v>
      </c>
      <c r="D44" s="197">
        <v>-1.1000000000000001</v>
      </c>
      <c r="E44" s="197">
        <v>-1.1000000000000001</v>
      </c>
      <c r="F44" s="197"/>
      <c r="G44" s="197">
        <v>-2</v>
      </c>
      <c r="H44" s="197">
        <v>-3.1</v>
      </c>
      <c r="I44" s="197">
        <v>-4.2</v>
      </c>
      <c r="J44" s="81"/>
      <c r="K44" s="81">
        <v>-1.0164364814909308</v>
      </c>
      <c r="L44" s="197">
        <v>-1</v>
      </c>
      <c r="M44" s="197">
        <v>-1</v>
      </c>
      <c r="N44" s="197">
        <v>-1.3</v>
      </c>
      <c r="O44" s="197"/>
      <c r="P44" s="197">
        <v>-2.0164364814909308</v>
      </c>
      <c r="Q44" s="197">
        <v>-3.0164364814909308</v>
      </c>
      <c r="R44" s="197">
        <v>-4.3164364814909311</v>
      </c>
      <c r="S44" s="81"/>
      <c r="T44" s="191">
        <v>-1.0504871799999995</v>
      </c>
      <c r="U44" s="218">
        <v>-1</v>
      </c>
      <c r="V44" s="218">
        <v>-1.1000000000000001</v>
      </c>
      <c r="W44" s="218">
        <v>-1.1000000000000001</v>
      </c>
      <c r="X44" s="218"/>
      <c r="Y44" s="153">
        <v>-0.15384615384615385</v>
      </c>
      <c r="Z44" s="153"/>
      <c r="AA44" s="218">
        <v>-2.1009743600000013</v>
      </c>
      <c r="AB44" s="218">
        <v>-3.151461540000001</v>
      </c>
      <c r="AC44" s="218">
        <v>-4.3356249800000004</v>
      </c>
      <c r="AD44" s="137"/>
      <c r="AE44" s="65">
        <v>0</v>
      </c>
      <c r="AF44" s="261"/>
      <c r="AG44" s="262"/>
      <c r="AH44" s="262"/>
      <c r="AI44" s="264"/>
      <c r="AJ44" s="32"/>
    </row>
    <row r="45" spans="1:36">
      <c r="A45" s="58" t="s">
        <v>492</v>
      </c>
      <c r="B45" s="197"/>
      <c r="C45" s="197"/>
      <c r="D45" s="197"/>
      <c r="E45" s="197"/>
      <c r="F45" s="197"/>
      <c r="G45" s="197"/>
      <c r="H45" s="197"/>
      <c r="I45" s="197"/>
      <c r="J45" s="81"/>
      <c r="K45" s="81">
        <v>-0.6698068399999999</v>
      </c>
      <c r="L45" s="81">
        <v>-3.8122780000000002E-2</v>
      </c>
      <c r="M45" s="81">
        <v>-1.2993317599999998</v>
      </c>
      <c r="N45" s="81">
        <v>-0.95607836999999962</v>
      </c>
      <c r="O45" s="197"/>
      <c r="P45" s="197">
        <v>-0.6698068399999999</v>
      </c>
      <c r="Q45" s="197">
        <v>-1.9691385999999997</v>
      </c>
      <c r="R45" s="197">
        <v>-2.9633397499999989</v>
      </c>
      <c r="S45" s="81"/>
      <c r="T45" s="191">
        <v>-0.66898670999999998</v>
      </c>
      <c r="U45" s="191">
        <v>-1.1255577200000006</v>
      </c>
      <c r="V45" s="191">
        <v>-1.1338407699999995</v>
      </c>
      <c r="W45" s="191">
        <v>-1.4053157699999996</v>
      </c>
      <c r="X45" s="218"/>
      <c r="Y45" s="153">
        <v>0.4</v>
      </c>
      <c r="Z45" s="153"/>
      <c r="AA45" s="218">
        <v>-1.8</v>
      </c>
      <c r="AB45" s="218">
        <v>-2.9</v>
      </c>
      <c r="AC45" s="218">
        <v>-4.3337009699999998</v>
      </c>
      <c r="AD45" s="137"/>
      <c r="AE45" s="65">
        <v>0.43</v>
      </c>
      <c r="AF45" s="261"/>
      <c r="AG45" s="262"/>
      <c r="AH45" s="262"/>
      <c r="AI45" s="264"/>
      <c r="AJ45" s="32"/>
    </row>
    <row r="46" spans="1:36" ht="4.5" customHeight="1">
      <c r="B46" s="199"/>
      <c r="C46" s="32"/>
      <c r="D46" s="32"/>
      <c r="E46" s="32"/>
      <c r="F46" s="199"/>
      <c r="G46" s="32"/>
      <c r="H46" s="32"/>
      <c r="I46" s="32"/>
      <c r="J46" s="80"/>
      <c r="K46" s="80"/>
      <c r="L46" s="198"/>
      <c r="M46" s="198"/>
      <c r="N46" s="198"/>
      <c r="O46" s="199"/>
      <c r="P46" s="32"/>
      <c r="Q46" s="32"/>
      <c r="R46" s="32"/>
      <c r="T46" s="192"/>
      <c r="U46" s="192"/>
      <c r="V46" s="192"/>
      <c r="W46" s="192"/>
      <c r="X46" s="192"/>
      <c r="Y46" s="73"/>
      <c r="Z46" s="73"/>
      <c r="AA46" s="187"/>
      <c r="AB46" s="187"/>
      <c r="AC46" s="187"/>
      <c r="AD46" s="73"/>
      <c r="AE46" s="73"/>
      <c r="AF46" s="265"/>
      <c r="AG46" s="32"/>
      <c r="AH46" s="32"/>
      <c r="AI46" s="32"/>
      <c r="AJ46" s="32"/>
    </row>
    <row r="47" spans="1:36" s="58" customFormat="1" ht="12.75" customHeight="1">
      <c r="A47" s="40" t="s">
        <v>41</v>
      </c>
      <c r="B47" s="48">
        <v>62</v>
      </c>
      <c r="C47" s="48">
        <v>67.400000000000006</v>
      </c>
      <c r="D47" s="48">
        <v>74.5</v>
      </c>
      <c r="E47" s="48">
        <v>49.7</v>
      </c>
      <c r="F47" s="48"/>
      <c r="G47" s="48">
        <v>129.4</v>
      </c>
      <c r="H47" s="48">
        <v>203.9</v>
      </c>
      <c r="I47" s="48">
        <v>253.60000000000002</v>
      </c>
      <c r="J47" s="48"/>
      <c r="K47" s="48">
        <v>84.8</v>
      </c>
      <c r="L47" s="48">
        <v>52.2</v>
      </c>
      <c r="M47" s="48">
        <v>28</v>
      </c>
      <c r="N47" s="48">
        <v>74</v>
      </c>
      <c r="O47" s="48"/>
      <c r="P47" s="48">
        <v>137</v>
      </c>
      <c r="Q47" s="48">
        <v>165</v>
      </c>
      <c r="R47" s="48">
        <v>239</v>
      </c>
      <c r="S47" s="48"/>
      <c r="T47" s="48">
        <v>54.3</v>
      </c>
      <c r="U47" s="48">
        <v>61.3</v>
      </c>
      <c r="V47" s="48">
        <v>18.600000000000001</v>
      </c>
      <c r="W47" s="48">
        <v>106.25368423000006</v>
      </c>
      <c r="X47" s="48"/>
      <c r="Y47" s="49">
        <v>0.44</v>
      </c>
      <c r="Z47" s="48"/>
      <c r="AA47" s="189">
        <v>115.6</v>
      </c>
      <c r="AB47" s="189">
        <v>134.19999999999999</v>
      </c>
      <c r="AC47" s="189">
        <v>240.5</v>
      </c>
      <c r="AD47" s="48"/>
      <c r="AE47" s="49">
        <v>6.1910084768561635E-3</v>
      </c>
      <c r="AF47" s="261"/>
      <c r="AG47" s="262"/>
      <c r="AH47" s="262"/>
      <c r="AI47" s="111"/>
      <c r="AJ47" s="111"/>
    </row>
    <row r="48" spans="1:36">
      <c r="AA48" s="210"/>
      <c r="AB48" s="210"/>
      <c r="AC48" s="210"/>
    </row>
    <row r="49" spans="1:31">
      <c r="AA49" s="210"/>
      <c r="AB49" s="210"/>
      <c r="AC49" s="210"/>
    </row>
    <row r="50" spans="1:31">
      <c r="AA50" s="210"/>
      <c r="AB50" s="210"/>
      <c r="AC50" s="210"/>
    </row>
    <row r="51" spans="1:31">
      <c r="AA51" s="210"/>
      <c r="AB51" s="210"/>
      <c r="AC51" s="210"/>
    </row>
    <row r="52" spans="1:31">
      <c r="AA52" s="210"/>
      <c r="AB52" s="210"/>
      <c r="AC52" s="210"/>
    </row>
    <row r="53" spans="1:31" ht="65.25" customHeight="1">
      <c r="A53" s="329" t="s">
        <v>483</v>
      </c>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row>
    <row r="54" spans="1:31" ht="15" customHeight="1">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211"/>
      <c r="AB54" s="211"/>
      <c r="AC54" s="211"/>
      <c r="AD54" s="144"/>
      <c r="AE54" s="144"/>
    </row>
    <row r="55" spans="1:3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row>
    <row r="58" spans="1:31">
      <c r="A58" s="58"/>
    </row>
    <row r="59" spans="1:31">
      <c r="A59" s="58"/>
    </row>
    <row r="60" spans="1:31">
      <c r="A60" s="58"/>
    </row>
    <row r="61" spans="1:31">
      <c r="A61" s="58"/>
    </row>
  </sheetData>
  <mergeCells count="1">
    <mergeCell ref="A53:AE53"/>
  </mergeCells>
  <phoneticPr fontId="1" type="noConversion"/>
  <hyperlinks>
    <hyperlink ref="AG2" location="Home!Print_Area" display="Return to Home page"/>
  </hyperlinks>
  <pageMargins left="0.74803149606299202" right="0.74803149606299202" top="0.98425196850393704" bottom="1.1811023622047201" header="0.511811023622047" footer="0.511811023622047"/>
  <pageSetup paperSize="9" scale="66" orientation="landscape" r:id="rId1"/>
  <headerFooter alignWithMargins="0">
    <oddHeader>&amp;L&amp;G&amp;C&amp;"Arial,Vet"&amp;UTelenet - Investor and Analyst Toolkit</oddHeader>
    <oddFooter>&amp;L&amp;7Q4 2012 results&amp;C&amp;7Cash Flow Statement&amp;R&amp;7&amp;P</oddFooter>
  </headerFooter>
  <legacyDrawingHF r:id="rId2"/>
</worksheet>
</file>

<file path=xl/worksheets/sheet6.xml><?xml version="1.0" encoding="utf-8"?>
<worksheet xmlns="http://schemas.openxmlformats.org/spreadsheetml/2006/main" xmlns:r="http://schemas.openxmlformats.org/officeDocument/2006/relationships">
  <sheetPr codeName="Sheet2" enableFormatConditionsCalculation="0">
    <tabColor indexed="51"/>
    <pageSetUpPr fitToPage="1"/>
  </sheetPr>
  <dimension ref="A1:S74"/>
  <sheetViews>
    <sheetView showGridLines="0" zoomScale="95" zoomScaleNormal="95" workbookViewId="0">
      <selection sqref="A1:XFD1048576"/>
    </sheetView>
  </sheetViews>
  <sheetFormatPr defaultRowHeight="11.25"/>
  <cols>
    <col min="1" max="1" width="51.6640625" customWidth="1"/>
    <col min="2" max="2" width="9.6640625" hidden="1" customWidth="1"/>
    <col min="3" max="3" width="3.33203125" hidden="1" customWidth="1"/>
    <col min="4" max="6" width="9.5" hidden="1" customWidth="1"/>
    <col min="7" max="7" width="9.5" customWidth="1"/>
    <col min="8" max="8" width="3.33203125" customWidth="1"/>
    <col min="9" max="12" width="9.5" customWidth="1"/>
    <col min="13" max="13" width="3.33203125" customWidth="1"/>
    <col min="14" max="17" width="9.5" customWidth="1"/>
    <col min="19" max="19" width="23.1640625" customWidth="1"/>
  </cols>
  <sheetData>
    <row r="1" spans="1:19" ht="28.5" customHeight="1" thickBot="1"/>
    <row r="2" spans="1:19" s="14" customFormat="1" ht="25.5" customHeight="1" thickTop="1" thickBot="1">
      <c r="A2" s="194" t="s">
        <v>40</v>
      </c>
      <c r="B2" s="193" t="s">
        <v>92</v>
      </c>
      <c r="C2" s="193"/>
      <c r="D2" s="193" t="s">
        <v>118</v>
      </c>
      <c r="E2" s="193" t="s">
        <v>120</v>
      </c>
      <c r="F2" s="193" t="s">
        <v>122</v>
      </c>
      <c r="G2" s="193" t="s">
        <v>182</v>
      </c>
      <c r="H2" s="193"/>
      <c r="I2" s="193" t="s">
        <v>205</v>
      </c>
      <c r="J2" s="193" t="s">
        <v>211</v>
      </c>
      <c r="K2" s="193" t="s">
        <v>247</v>
      </c>
      <c r="L2" s="193" t="s">
        <v>261</v>
      </c>
      <c r="M2" s="193"/>
      <c r="N2" s="193" t="s">
        <v>280</v>
      </c>
      <c r="O2" s="193" t="s">
        <v>292</v>
      </c>
      <c r="P2" s="193" t="s">
        <v>415</v>
      </c>
      <c r="Q2" s="193" t="s">
        <v>460</v>
      </c>
      <c r="S2" s="94" t="s">
        <v>86</v>
      </c>
    </row>
    <row r="3" spans="1:19" ht="12.75" customHeight="1"/>
    <row r="4" spans="1:19" s="3" customFormat="1" ht="12.75" customHeight="1">
      <c r="A4" s="8" t="s">
        <v>45</v>
      </c>
    </row>
    <row r="5" spans="1:19" ht="4.5" customHeight="1"/>
    <row r="6" spans="1:19" ht="12.75" customHeight="1">
      <c r="A6" s="23" t="s">
        <v>46</v>
      </c>
    </row>
    <row r="7" spans="1:19" ht="12.75" customHeight="1">
      <c r="A7" t="s">
        <v>47</v>
      </c>
      <c r="B7" s="10">
        <v>1314.9680000000001</v>
      </c>
      <c r="C7" s="10"/>
      <c r="D7" s="10">
        <v>1300.3050000000001</v>
      </c>
      <c r="E7" s="10">
        <v>1284.396</v>
      </c>
      <c r="F7" s="10">
        <v>1273.279</v>
      </c>
      <c r="G7" s="10">
        <v>1310.202</v>
      </c>
      <c r="H7" s="10"/>
      <c r="I7" s="10">
        <v>1291.8150000000001</v>
      </c>
      <c r="J7" s="10">
        <v>1283.1420000000001</v>
      </c>
      <c r="K7" s="10">
        <v>1278.664</v>
      </c>
      <c r="L7" s="10">
        <v>1301.1210000000001</v>
      </c>
      <c r="M7" s="10"/>
      <c r="N7" s="10">
        <v>1295.2829999999999</v>
      </c>
      <c r="O7" s="10">
        <v>1306.942</v>
      </c>
      <c r="P7" s="10">
        <v>1314.627</v>
      </c>
      <c r="Q7" s="10">
        <v>1337.479</v>
      </c>
    </row>
    <row r="8" spans="1:19" ht="12.75" customHeight="1">
      <c r="A8" t="s">
        <v>48</v>
      </c>
      <c r="B8" s="10">
        <v>1240.376</v>
      </c>
      <c r="C8" s="10"/>
      <c r="D8" s="10">
        <v>1240.0999999999999</v>
      </c>
      <c r="E8" s="10">
        <v>1242.47</v>
      </c>
      <c r="F8" s="10">
        <v>1242.47</v>
      </c>
      <c r="G8" s="10">
        <v>1241.798</v>
      </c>
      <c r="H8" s="10"/>
      <c r="I8" s="10">
        <v>1241.798</v>
      </c>
      <c r="J8" s="10">
        <v>1241.798</v>
      </c>
      <c r="K8" s="10">
        <v>1241.798</v>
      </c>
      <c r="L8" s="10">
        <v>1241.798</v>
      </c>
      <c r="M8" s="10"/>
      <c r="N8" s="10">
        <v>1241.798</v>
      </c>
      <c r="O8" s="10">
        <v>1241.798</v>
      </c>
      <c r="P8" s="10">
        <v>1241.798</v>
      </c>
      <c r="Q8" s="10">
        <v>1241.798</v>
      </c>
    </row>
    <row r="9" spans="1:19" ht="12.75" customHeight="1">
      <c r="A9" t="s">
        <v>49</v>
      </c>
      <c r="B9" s="10">
        <v>308.64499999999998</v>
      </c>
      <c r="C9" s="10"/>
      <c r="D9" s="10">
        <v>298.90100000000001</v>
      </c>
      <c r="E9" s="10">
        <v>291.37200000000001</v>
      </c>
      <c r="F9" s="10">
        <v>288.50599999999997</v>
      </c>
      <c r="G9" s="10">
        <v>313.55900000000003</v>
      </c>
      <c r="H9" s="10"/>
      <c r="I9" s="10">
        <v>307.72699999999998</v>
      </c>
      <c r="J9" s="10">
        <v>303.30500000000001</v>
      </c>
      <c r="K9" s="10">
        <v>420.8</v>
      </c>
      <c r="L9" s="10">
        <v>409.48399999999998</v>
      </c>
      <c r="M9" s="10"/>
      <c r="N9" s="10">
        <v>393.76900000000001</v>
      </c>
      <c r="O9" s="10">
        <v>376.04700000000003</v>
      </c>
      <c r="P9" s="10">
        <v>359.04199999999997</v>
      </c>
      <c r="Q9" s="10">
        <v>340.964</v>
      </c>
    </row>
    <row r="10" spans="1:19" ht="12.75" customHeight="1">
      <c r="A10" t="s">
        <v>50</v>
      </c>
      <c r="B10" s="34">
        <v>116.363</v>
      </c>
      <c r="C10" s="34"/>
      <c r="D10" s="34">
        <v>73.769000000000005</v>
      </c>
      <c r="E10" s="34">
        <v>56.116</v>
      </c>
      <c r="F10" s="34">
        <v>32.598999999999997</v>
      </c>
      <c r="G10" s="34">
        <v>19.905000000000001</v>
      </c>
      <c r="H10" s="34"/>
      <c r="I10" s="34">
        <v>0</v>
      </c>
      <c r="J10" s="34">
        <v>0</v>
      </c>
      <c r="K10" s="34">
        <v>5.5970000000000004</v>
      </c>
      <c r="L10" s="34">
        <v>10.721</v>
      </c>
      <c r="M10" s="34"/>
      <c r="N10" s="34">
        <v>17.387</v>
      </c>
      <c r="O10" s="34">
        <v>24.77</v>
      </c>
      <c r="P10" s="34">
        <v>35.389000000000003</v>
      </c>
      <c r="Q10" s="34">
        <v>42.302999999999997</v>
      </c>
    </row>
    <row r="11" spans="1:19" ht="12.75" customHeight="1">
      <c r="A11" t="s">
        <v>51</v>
      </c>
      <c r="B11" s="10">
        <v>9.1129999999999995</v>
      </c>
      <c r="C11" s="10"/>
      <c r="D11" s="10">
        <v>7.6319999999999997</v>
      </c>
      <c r="E11" s="10">
        <v>1.5409999999999999</v>
      </c>
      <c r="F11" s="10">
        <v>1.248</v>
      </c>
      <c r="G11" s="10">
        <v>4.718</v>
      </c>
      <c r="H11" s="10"/>
      <c r="I11" s="10">
        <v>12.622999999999999</v>
      </c>
      <c r="J11" s="10">
        <v>5.4029999999999996</v>
      </c>
      <c r="K11" s="10">
        <v>0.27400000000000002</v>
      </c>
      <c r="L11" s="10">
        <v>0.19</v>
      </c>
      <c r="M11" s="10"/>
      <c r="N11" s="10">
        <v>0.17</v>
      </c>
      <c r="O11" s="10">
        <v>0.125</v>
      </c>
      <c r="P11" s="10">
        <v>7.8E-2</v>
      </c>
      <c r="Q11" s="10">
        <v>6.3E-2</v>
      </c>
    </row>
    <row r="12" spans="1:19" ht="12.75" customHeight="1">
      <c r="A12" t="s">
        <v>115</v>
      </c>
      <c r="B12" s="10">
        <v>0.25900000000000001</v>
      </c>
      <c r="C12" s="10"/>
      <c r="D12" s="10">
        <v>0.13900000000000001</v>
      </c>
      <c r="E12" s="10">
        <v>0.25</v>
      </c>
      <c r="F12" s="10">
        <v>0.193</v>
      </c>
      <c r="G12" s="10">
        <v>0.21299999999999999</v>
      </c>
      <c r="H12" s="10"/>
      <c r="I12" s="10">
        <v>0.185</v>
      </c>
      <c r="J12" s="10">
        <v>0.19700000000000001</v>
      </c>
      <c r="K12" s="10">
        <v>0.16500000000000001</v>
      </c>
      <c r="L12" s="10">
        <v>0.187</v>
      </c>
      <c r="M12" s="10"/>
      <c r="N12" s="10">
        <v>0.16200000000000001</v>
      </c>
      <c r="O12" s="10">
        <v>0.505</v>
      </c>
      <c r="P12" s="10">
        <v>0.48399999999999999</v>
      </c>
      <c r="Q12" s="10">
        <v>0.44400000000000001</v>
      </c>
    </row>
    <row r="13" spans="1:19" ht="12.75" customHeight="1">
      <c r="A13" t="s">
        <v>52</v>
      </c>
      <c r="B13" s="10">
        <v>5.6</v>
      </c>
      <c r="C13" s="10"/>
      <c r="D13" s="10">
        <v>5.4930000000000003</v>
      </c>
      <c r="E13" s="10">
        <v>5.024</v>
      </c>
      <c r="F13" s="10">
        <v>5.0220000000000002</v>
      </c>
      <c r="G13" s="10">
        <v>4.9349999999999996</v>
      </c>
      <c r="H13" s="10"/>
      <c r="I13" s="10">
        <v>5</v>
      </c>
      <c r="J13" s="10">
        <v>7</v>
      </c>
      <c r="K13" s="10">
        <v>34.715000000000003</v>
      </c>
      <c r="L13" s="10">
        <v>38.886000000000003</v>
      </c>
      <c r="M13" s="10"/>
      <c r="N13" s="10">
        <v>31.6</v>
      </c>
      <c r="O13" s="10">
        <v>31.3</v>
      </c>
      <c r="P13" s="10">
        <v>14.388</v>
      </c>
      <c r="Q13" s="10">
        <v>14.340999999999999</v>
      </c>
    </row>
    <row r="14" spans="1:19" ht="12.75" customHeight="1">
      <c r="A14" s="6" t="s">
        <v>53</v>
      </c>
      <c r="B14" s="11">
        <v>2995.3240000000001</v>
      </c>
      <c r="C14" s="11"/>
      <c r="D14" s="11">
        <v>2926.3389999999999</v>
      </c>
      <c r="E14" s="11">
        <v>2881.1689999999999</v>
      </c>
      <c r="F14" s="11">
        <v>2843.317</v>
      </c>
      <c r="G14" s="11">
        <v>2895.33</v>
      </c>
      <c r="H14" s="11"/>
      <c r="I14" s="11">
        <v>2859.0790000000002</v>
      </c>
      <c r="J14" s="11">
        <v>2840.7809999999999</v>
      </c>
      <c r="K14" s="11">
        <v>2982.1379999999999</v>
      </c>
      <c r="L14" s="11">
        <v>3002.3870000000002</v>
      </c>
      <c r="M14" s="11"/>
      <c r="N14" s="11">
        <v>2980.299</v>
      </c>
      <c r="O14" s="11">
        <v>2981.404</v>
      </c>
      <c r="P14" s="11">
        <v>2965.806</v>
      </c>
      <c r="Q14" s="11">
        <v>2977.3919999999998</v>
      </c>
    </row>
    <row r="15" spans="1:19" ht="4.5" customHeight="1">
      <c r="B15" s="10"/>
      <c r="C15" s="10"/>
      <c r="D15" s="10"/>
      <c r="E15" s="10"/>
      <c r="F15" s="10"/>
      <c r="G15" s="10"/>
      <c r="H15" s="10"/>
      <c r="I15" s="10"/>
      <c r="J15" s="10"/>
      <c r="K15" s="10"/>
      <c r="L15" s="10"/>
      <c r="M15" s="10"/>
      <c r="N15" s="10"/>
      <c r="O15" s="10"/>
      <c r="P15" s="10"/>
      <c r="Q15" s="10"/>
    </row>
    <row r="16" spans="1:19" ht="12.75" customHeight="1">
      <c r="A16" s="23" t="s">
        <v>54</v>
      </c>
      <c r="B16" s="10"/>
      <c r="C16" s="10"/>
      <c r="D16" s="10"/>
      <c r="E16" s="10"/>
      <c r="F16" s="10"/>
      <c r="G16" s="10"/>
      <c r="H16" s="10"/>
      <c r="I16" s="10"/>
      <c r="J16" s="10"/>
      <c r="K16" s="10"/>
      <c r="L16" s="10"/>
      <c r="M16" s="10"/>
      <c r="N16" s="10"/>
      <c r="O16" s="10"/>
      <c r="P16" s="10"/>
      <c r="Q16" s="10"/>
    </row>
    <row r="17" spans="1:17" ht="12.75" customHeight="1">
      <c r="A17" t="s">
        <v>55</v>
      </c>
      <c r="B17" s="10">
        <v>11.305</v>
      </c>
      <c r="C17" s="10"/>
      <c r="D17" s="10">
        <v>11.586</v>
      </c>
      <c r="E17" s="10">
        <v>10.888999999999999</v>
      </c>
      <c r="F17" s="10">
        <v>8.3930000000000007</v>
      </c>
      <c r="G17" s="10">
        <v>12.612</v>
      </c>
      <c r="H17" s="10"/>
      <c r="I17" s="10">
        <v>9.4380000000000006</v>
      </c>
      <c r="J17" s="10">
        <v>13.76</v>
      </c>
      <c r="K17" s="10">
        <v>11.507</v>
      </c>
      <c r="L17" s="10">
        <v>9.1389999999999993</v>
      </c>
      <c r="M17" s="10"/>
      <c r="N17" s="10">
        <v>12.867000000000001</v>
      </c>
      <c r="O17" s="10">
        <v>12.021000000000001</v>
      </c>
      <c r="P17" s="10">
        <v>12.587</v>
      </c>
      <c r="Q17" s="10">
        <v>17.788</v>
      </c>
    </row>
    <row r="18" spans="1:17" ht="12.75" customHeight="1">
      <c r="A18" t="s">
        <v>56</v>
      </c>
      <c r="B18" s="10">
        <v>73.281000000000006</v>
      </c>
      <c r="C18" s="10"/>
      <c r="D18" s="10">
        <v>75.691000000000003</v>
      </c>
      <c r="E18" s="10">
        <v>78.819000000000003</v>
      </c>
      <c r="F18" s="10">
        <v>78.882000000000005</v>
      </c>
      <c r="G18" s="10">
        <v>79.825999999999993</v>
      </c>
      <c r="H18" s="10"/>
      <c r="I18" s="10">
        <v>69.813999999999993</v>
      </c>
      <c r="J18" s="10">
        <v>83.731999999999999</v>
      </c>
      <c r="K18" s="10">
        <v>86.754000000000005</v>
      </c>
      <c r="L18" s="10">
        <v>93.623000000000005</v>
      </c>
      <c r="M18" s="10"/>
      <c r="N18" s="10">
        <v>88.328999999999994</v>
      </c>
      <c r="O18" s="10">
        <v>94.087000000000003</v>
      </c>
      <c r="P18" s="10">
        <v>99.007000000000005</v>
      </c>
      <c r="Q18" s="10">
        <v>110.53</v>
      </c>
    </row>
    <row r="19" spans="1:17" ht="12.75" customHeight="1">
      <c r="A19" t="s">
        <v>51</v>
      </c>
      <c r="B19" s="10">
        <v>0.30099999999999999</v>
      </c>
      <c r="C19" s="10"/>
      <c r="D19" s="10">
        <v>0.34499999999999997</v>
      </c>
      <c r="E19" s="10">
        <v>0.32500000000000001</v>
      </c>
      <c r="F19" s="10">
        <v>0.1</v>
      </c>
      <c r="G19" s="10">
        <v>0.315</v>
      </c>
      <c r="H19" s="10"/>
      <c r="I19" s="10">
        <v>8.7999999999999995E-2</v>
      </c>
      <c r="J19" s="10">
        <v>2.3E-2</v>
      </c>
      <c r="K19" s="10">
        <v>0.59799999999999998</v>
      </c>
      <c r="L19" s="10">
        <v>1.988</v>
      </c>
      <c r="M19" s="10"/>
      <c r="N19" s="10">
        <v>0.36199999999999999</v>
      </c>
      <c r="O19" s="10">
        <v>0.48699999999999999</v>
      </c>
      <c r="P19" s="10">
        <v>0.13900000000000001</v>
      </c>
      <c r="Q19" s="79">
        <v>0</v>
      </c>
    </row>
    <row r="20" spans="1:17" ht="12.75" customHeight="1">
      <c r="A20" t="s">
        <v>57</v>
      </c>
      <c r="B20" s="10">
        <v>47.325000000000003</v>
      </c>
      <c r="C20" s="10"/>
      <c r="D20" s="10">
        <v>53.155999999999999</v>
      </c>
      <c r="E20" s="10">
        <v>60.411999999999999</v>
      </c>
      <c r="F20" s="10">
        <v>61.731999999999999</v>
      </c>
      <c r="G20" s="10">
        <v>65.016000000000005</v>
      </c>
      <c r="H20" s="10"/>
      <c r="I20" s="10">
        <v>104.7</v>
      </c>
      <c r="J20" s="10">
        <v>62.6</v>
      </c>
      <c r="K20" s="10">
        <v>95.617000000000004</v>
      </c>
      <c r="L20" s="10">
        <v>88</v>
      </c>
      <c r="M20" s="10"/>
      <c r="N20" s="10">
        <v>101.53700000000001</v>
      </c>
      <c r="O20" s="10">
        <v>98.2</v>
      </c>
      <c r="P20" s="10">
        <v>99.1</v>
      </c>
      <c r="Q20" s="10">
        <v>89.126000000000005</v>
      </c>
    </row>
    <row r="21" spans="1:17" ht="12.75" customHeight="1">
      <c r="A21" t="s">
        <v>58</v>
      </c>
      <c r="B21" s="10">
        <v>145.709</v>
      </c>
      <c r="C21" s="10"/>
      <c r="D21" s="10">
        <v>199.90199999999999</v>
      </c>
      <c r="E21" s="10">
        <v>398.68599999999998</v>
      </c>
      <c r="F21" s="10">
        <v>217.24100000000001</v>
      </c>
      <c r="G21" s="10">
        <v>639.58100000000002</v>
      </c>
      <c r="H21" s="10"/>
      <c r="I21" s="10">
        <v>725.51900000000001</v>
      </c>
      <c r="J21" s="10">
        <v>1185.18</v>
      </c>
      <c r="K21" s="10">
        <v>283.09199999999998</v>
      </c>
      <c r="L21" s="10">
        <v>346.59699999999998</v>
      </c>
      <c r="M21" s="10"/>
      <c r="N21" s="10">
        <v>432.23700000000002</v>
      </c>
      <c r="O21" s="10">
        <v>357.02100000000002</v>
      </c>
      <c r="P21" s="10">
        <v>813.22400000000005</v>
      </c>
      <c r="Q21" s="10">
        <v>906.3</v>
      </c>
    </row>
    <row r="22" spans="1:17" s="6" customFormat="1" ht="12.75" customHeight="1">
      <c r="A22" s="6" t="s">
        <v>59</v>
      </c>
      <c r="B22" s="11">
        <v>277.92099999999999</v>
      </c>
      <c r="C22" s="11"/>
      <c r="D22" s="11">
        <v>340.68</v>
      </c>
      <c r="E22" s="11">
        <v>549.13099999999997</v>
      </c>
      <c r="F22" s="11">
        <v>366.34800000000001</v>
      </c>
      <c r="G22" s="11">
        <v>797.35</v>
      </c>
      <c r="H22" s="11"/>
      <c r="I22" s="11">
        <v>909.47799999999995</v>
      </c>
      <c r="J22" s="11">
        <v>1345.3</v>
      </c>
      <c r="K22" s="11">
        <v>477.56799999999998</v>
      </c>
      <c r="L22" s="11">
        <v>539.34699999999998</v>
      </c>
      <c r="M22" s="11"/>
      <c r="N22" s="11">
        <v>635.33199999999999</v>
      </c>
      <c r="O22" s="11">
        <v>561.75</v>
      </c>
      <c r="P22" s="11">
        <v>1023.997</v>
      </c>
      <c r="Q22" s="11">
        <v>1123.7439999999999</v>
      </c>
    </row>
    <row r="23" spans="1:17" ht="4.5" customHeight="1">
      <c r="B23" s="28"/>
      <c r="C23" s="28"/>
      <c r="D23" s="28"/>
      <c r="E23" s="28"/>
      <c r="F23" s="28"/>
      <c r="G23" s="28"/>
      <c r="H23" s="28"/>
      <c r="I23" s="28"/>
      <c r="J23" s="28"/>
      <c r="K23" s="28"/>
      <c r="L23" s="28"/>
      <c r="M23" s="28"/>
      <c r="N23" s="28"/>
      <c r="O23" s="28"/>
      <c r="P23" s="28"/>
      <c r="Q23" s="28"/>
    </row>
    <row r="24" spans="1:17" ht="12.75" customHeight="1">
      <c r="A24" s="40" t="s">
        <v>60</v>
      </c>
      <c r="B24" s="50">
        <v>3273.2449999999999</v>
      </c>
      <c r="C24" s="50"/>
      <c r="D24" s="50">
        <v>3267.0189999999998</v>
      </c>
      <c r="E24" s="50">
        <v>3430.2999999999997</v>
      </c>
      <c r="F24" s="50">
        <v>3209.6</v>
      </c>
      <c r="G24" s="50">
        <v>3692.68</v>
      </c>
      <c r="H24" s="50"/>
      <c r="I24" s="50">
        <v>3768.5569999999998</v>
      </c>
      <c r="J24" s="50">
        <v>4186.0810000000001</v>
      </c>
      <c r="K24" s="50">
        <v>3459.7060000000001</v>
      </c>
      <c r="L24" s="50">
        <v>3541.7339999999999</v>
      </c>
      <c r="M24" s="50"/>
      <c r="N24" s="50">
        <v>3615.6309999999999</v>
      </c>
      <c r="O24" s="50">
        <v>3543.154</v>
      </c>
      <c r="P24" s="50">
        <v>3989.8029999999999</v>
      </c>
      <c r="Q24" s="50">
        <v>4101.1360000000004</v>
      </c>
    </row>
    <row r="25" spans="1:17" ht="12.75" customHeight="1">
      <c r="B25" s="28"/>
      <c r="C25" s="28"/>
      <c r="D25" s="28"/>
      <c r="E25" s="28"/>
      <c r="F25" s="28"/>
      <c r="G25" s="28"/>
      <c r="H25" s="28"/>
      <c r="I25" s="28"/>
      <c r="J25" s="28"/>
      <c r="K25" s="28"/>
      <c r="L25" s="28"/>
      <c r="M25" s="28"/>
      <c r="N25" s="28"/>
      <c r="O25" s="28"/>
      <c r="P25" s="28"/>
      <c r="Q25" s="28"/>
    </row>
    <row r="26" spans="1:17" ht="12.75" customHeight="1">
      <c r="A26" s="9" t="s">
        <v>61</v>
      </c>
      <c r="B26" s="28"/>
      <c r="C26" s="28"/>
      <c r="D26" s="28"/>
      <c r="E26" s="28"/>
      <c r="F26" s="28"/>
      <c r="G26" s="28"/>
      <c r="H26" s="28"/>
      <c r="I26" s="28"/>
      <c r="J26" s="28"/>
      <c r="K26" s="28"/>
      <c r="L26" s="28"/>
      <c r="M26" s="28"/>
      <c r="N26" s="28"/>
      <c r="O26" s="28"/>
      <c r="P26" s="28"/>
      <c r="Q26" s="28"/>
    </row>
    <row r="27" spans="1:17" ht="4.5" customHeight="1">
      <c r="A27" s="23"/>
      <c r="B27" s="28"/>
      <c r="C27" s="28"/>
      <c r="D27" s="28"/>
      <c r="E27" s="28"/>
      <c r="F27" s="28"/>
      <c r="G27" s="28"/>
      <c r="H27" s="28"/>
      <c r="I27" s="28"/>
      <c r="J27" s="28"/>
      <c r="K27" s="28"/>
      <c r="L27" s="28"/>
      <c r="M27" s="28"/>
      <c r="N27" s="28"/>
      <c r="O27" s="28"/>
      <c r="P27" s="28"/>
      <c r="Q27" s="28"/>
    </row>
    <row r="28" spans="1:17" ht="12.75" customHeight="1">
      <c r="A28" s="23" t="s">
        <v>62</v>
      </c>
      <c r="B28" s="28"/>
      <c r="C28" s="28"/>
      <c r="D28" s="28"/>
      <c r="E28" s="28"/>
      <c r="F28" s="28"/>
      <c r="G28" s="28"/>
      <c r="H28" s="28"/>
      <c r="I28" s="28"/>
      <c r="J28" s="28"/>
      <c r="K28" s="28"/>
      <c r="L28" s="28"/>
      <c r="M28" s="28"/>
      <c r="N28" s="28"/>
      <c r="O28" s="28"/>
      <c r="P28" s="28"/>
      <c r="Q28" s="28"/>
    </row>
    <row r="29" spans="1:17" ht="12.75" customHeight="1">
      <c r="A29" t="s">
        <v>63</v>
      </c>
      <c r="B29" s="10">
        <v>1041.8119999999999</v>
      </c>
      <c r="C29" s="10"/>
      <c r="D29" s="10">
        <v>1042.68</v>
      </c>
      <c r="E29" s="10">
        <v>794.88</v>
      </c>
      <c r="F29" s="10">
        <v>794.88</v>
      </c>
      <c r="G29" s="10">
        <v>797.35</v>
      </c>
      <c r="H29" s="10"/>
      <c r="I29" s="10">
        <v>797.35</v>
      </c>
      <c r="J29" s="10">
        <v>293.30399999999997</v>
      </c>
      <c r="K29" s="10">
        <v>293.30399999999997</v>
      </c>
      <c r="L29" s="10">
        <v>294.19</v>
      </c>
      <c r="M29" s="10"/>
      <c r="N29" s="10">
        <v>294.19</v>
      </c>
      <c r="O29" s="10">
        <v>12.28</v>
      </c>
      <c r="P29" s="10">
        <v>12.327</v>
      </c>
      <c r="Q29" s="10">
        <v>12.331</v>
      </c>
    </row>
    <row r="30" spans="1:17" ht="12.75" customHeight="1">
      <c r="A30" t="s">
        <v>64</v>
      </c>
      <c r="B30" s="10">
        <v>902.596</v>
      </c>
      <c r="C30" s="10"/>
      <c r="D30" s="10">
        <v>904.80100000000004</v>
      </c>
      <c r="E30" s="10">
        <v>906.00800000000004</v>
      </c>
      <c r="F30" s="10">
        <v>906.87699999999995</v>
      </c>
      <c r="G30" s="10">
        <v>979.96699999999998</v>
      </c>
      <c r="H30" s="10"/>
      <c r="I30" s="10">
        <v>995.54600000000005</v>
      </c>
      <c r="J30" s="10">
        <v>998.06899999999996</v>
      </c>
      <c r="K30" s="10">
        <v>997.28599999999994</v>
      </c>
      <c r="L30" s="10">
        <v>1005.724</v>
      </c>
      <c r="M30" s="10"/>
      <c r="N30" s="10">
        <v>958.02800000000002</v>
      </c>
      <c r="O30" s="10">
        <v>904.20899999999995</v>
      </c>
      <c r="P30" s="10">
        <v>938.89499999999998</v>
      </c>
      <c r="Q30" s="10">
        <v>941.58699999999999</v>
      </c>
    </row>
    <row r="31" spans="1:17" ht="12.75" customHeight="1">
      <c r="A31" t="s">
        <v>65</v>
      </c>
      <c r="B31" s="10">
        <v>-1584.3520000000001</v>
      </c>
      <c r="C31" s="10"/>
      <c r="D31" s="10">
        <v>-1571.0940000000001</v>
      </c>
      <c r="E31" s="10">
        <v>-1562.5889999999999</v>
      </c>
      <c r="F31" s="10">
        <v>-1537.1980000000001</v>
      </c>
      <c r="G31" s="10">
        <v>-1559.845</v>
      </c>
      <c r="H31" s="10"/>
      <c r="I31" s="10">
        <v>-1517.0160000000001</v>
      </c>
      <c r="J31" s="10">
        <v>-1501.373</v>
      </c>
      <c r="K31" s="10">
        <v>-1548.6020000000001</v>
      </c>
      <c r="L31" s="10">
        <v>-1548.1</v>
      </c>
      <c r="M31" s="10"/>
      <c r="N31" s="10">
        <v>-1535.9369999999999</v>
      </c>
      <c r="O31" s="10">
        <v>-1661.0409999999999</v>
      </c>
      <c r="P31" s="10">
        <v>-1676.2</v>
      </c>
      <c r="Q31" s="10">
        <v>-1674.2860000000001</v>
      </c>
    </row>
    <row r="32" spans="1:17" s="6" customFormat="1" ht="12.75" customHeight="1">
      <c r="A32" s="6" t="s">
        <v>267</v>
      </c>
      <c r="B32" s="11">
        <v>360.05599999999998</v>
      </c>
      <c r="C32" s="11"/>
      <c r="D32" s="11">
        <v>376.387</v>
      </c>
      <c r="E32" s="11">
        <v>138.29900000000001</v>
      </c>
      <c r="F32" s="11">
        <v>164.559</v>
      </c>
      <c r="G32" s="11">
        <v>217.47200000000001</v>
      </c>
      <c r="H32" s="11"/>
      <c r="I32" s="11">
        <v>275.88</v>
      </c>
      <c r="J32" s="11">
        <v>-210</v>
      </c>
      <c r="K32" s="11">
        <v>-258.012</v>
      </c>
      <c r="L32" s="11">
        <v>-248.24199999999999</v>
      </c>
      <c r="M32" s="11"/>
      <c r="N32" s="11">
        <v>-283.71899999999999</v>
      </c>
      <c r="O32" s="11">
        <v>-744.5</v>
      </c>
      <c r="P32" s="11">
        <v>-725</v>
      </c>
      <c r="Q32" s="11">
        <v>-720.36800000000005</v>
      </c>
    </row>
    <row r="33" spans="1:17" s="6" customFormat="1" ht="12.75" customHeight="1">
      <c r="A33" t="s">
        <v>268</v>
      </c>
      <c r="B33" s="34">
        <v>0</v>
      </c>
      <c r="C33" s="34"/>
      <c r="D33" s="34">
        <v>0</v>
      </c>
      <c r="E33" s="34">
        <v>0</v>
      </c>
      <c r="F33" s="34">
        <v>0</v>
      </c>
      <c r="G33" s="34">
        <v>0</v>
      </c>
      <c r="H33" s="34"/>
      <c r="I33" s="34">
        <v>0</v>
      </c>
      <c r="J33" s="34">
        <v>0</v>
      </c>
      <c r="K33" s="34">
        <v>0</v>
      </c>
      <c r="L33" s="34">
        <v>8.9999999999999993E-3</v>
      </c>
      <c r="M33" s="34"/>
      <c r="N33" s="34">
        <v>3.726</v>
      </c>
      <c r="O33" s="34">
        <v>3.7240000000000002</v>
      </c>
      <c r="P33" s="34">
        <v>3.7229999999999999</v>
      </c>
      <c r="Q33" s="34">
        <v>6.1520000000000001</v>
      </c>
    </row>
    <row r="34" spans="1:17" s="6" customFormat="1" ht="12.75" customHeight="1">
      <c r="A34" s="6" t="s">
        <v>269</v>
      </c>
      <c r="B34" s="11">
        <v>360.05599999999998</v>
      </c>
      <c r="C34" s="11"/>
      <c r="D34" s="11">
        <v>376.387</v>
      </c>
      <c r="E34" s="11">
        <v>138.29900000000001</v>
      </c>
      <c r="F34" s="11">
        <v>164.559</v>
      </c>
      <c r="G34" s="11">
        <v>217.47200000000001</v>
      </c>
      <c r="H34" s="11"/>
      <c r="I34" s="11">
        <v>275.88</v>
      </c>
      <c r="J34" s="11">
        <v>-210</v>
      </c>
      <c r="K34" s="11">
        <v>-258.012</v>
      </c>
      <c r="L34" s="11">
        <v>-248.233</v>
      </c>
      <c r="M34" s="11"/>
      <c r="N34" s="11">
        <v>-279.99299999999999</v>
      </c>
      <c r="O34" s="11">
        <v>-740.77599999999995</v>
      </c>
      <c r="P34" s="11">
        <v>-721.27700000000004</v>
      </c>
      <c r="Q34" s="11">
        <v>-714.21600000000001</v>
      </c>
    </row>
    <row r="35" spans="1:17" ht="4.5" customHeight="1">
      <c r="B35" s="10"/>
      <c r="C35" s="10"/>
      <c r="D35" s="10"/>
      <c r="E35" s="10"/>
      <c r="F35" s="10"/>
      <c r="G35" s="10"/>
      <c r="H35" s="10"/>
      <c r="I35" s="10"/>
      <c r="J35" s="10"/>
      <c r="K35" s="10"/>
      <c r="L35" s="10"/>
      <c r="M35" s="10"/>
      <c r="N35" s="10"/>
      <c r="O35" s="10"/>
      <c r="P35" s="10"/>
      <c r="Q35" s="10"/>
    </row>
    <row r="36" spans="1:17" ht="12.75" customHeight="1">
      <c r="A36" s="23" t="s">
        <v>66</v>
      </c>
      <c r="B36" s="10"/>
      <c r="C36" s="10"/>
      <c r="D36" s="10"/>
      <c r="E36" s="10"/>
      <c r="F36" s="10"/>
      <c r="G36" s="10"/>
      <c r="H36" s="10"/>
      <c r="I36" s="10"/>
      <c r="J36" s="10"/>
      <c r="K36" s="10"/>
      <c r="L36" s="10"/>
      <c r="M36" s="10"/>
      <c r="N36" s="10"/>
      <c r="O36" s="10"/>
      <c r="P36" s="10"/>
      <c r="Q36" s="10"/>
    </row>
    <row r="37" spans="1:17" ht="12.75" customHeight="1">
      <c r="A37" t="s">
        <v>67</v>
      </c>
      <c r="B37" s="10">
        <v>2291.538</v>
      </c>
      <c r="C37" s="10"/>
      <c r="D37" s="10">
        <v>2289.5369999999998</v>
      </c>
      <c r="E37" s="10">
        <v>2427.7959999999998</v>
      </c>
      <c r="F37" s="10">
        <v>2427.9549999999999</v>
      </c>
      <c r="G37" s="10">
        <v>2837.377</v>
      </c>
      <c r="H37" s="10"/>
      <c r="I37" s="10">
        <v>2850.6579999999999</v>
      </c>
      <c r="J37" s="10">
        <v>3247.123</v>
      </c>
      <c r="K37" s="10">
        <v>2909.4490000000001</v>
      </c>
      <c r="L37" s="10">
        <v>2904.1309999999999</v>
      </c>
      <c r="M37" s="10"/>
      <c r="N37" s="10">
        <v>2955.7249999999999</v>
      </c>
      <c r="O37" s="10">
        <v>2963.3879999999999</v>
      </c>
      <c r="P37" s="10">
        <v>3774.4580000000001</v>
      </c>
      <c r="Q37" s="10">
        <v>3770.5459999999998</v>
      </c>
    </row>
    <row r="38" spans="1:17" ht="12.75" customHeight="1">
      <c r="A38" t="s">
        <v>68</v>
      </c>
      <c r="B38" s="10">
        <v>18.585999999999999</v>
      </c>
      <c r="C38" s="10"/>
      <c r="D38" s="10">
        <v>36.869999999999997</v>
      </c>
      <c r="E38" s="10">
        <v>59.642000000000003</v>
      </c>
      <c r="F38" s="10">
        <v>68.337000000000003</v>
      </c>
      <c r="G38" s="10">
        <v>35.914000000000001</v>
      </c>
      <c r="H38" s="10"/>
      <c r="I38" s="10">
        <v>13.787000000000001</v>
      </c>
      <c r="J38" s="10">
        <v>24.1</v>
      </c>
      <c r="K38" s="10">
        <v>77.451999999999998</v>
      </c>
      <c r="L38" s="10">
        <v>94.093000000000004</v>
      </c>
      <c r="M38" s="10"/>
      <c r="N38" s="10">
        <v>102.535</v>
      </c>
      <c r="O38" s="10">
        <v>121.52200000000001</v>
      </c>
      <c r="P38" s="10">
        <v>150.881</v>
      </c>
      <c r="Q38" s="10">
        <v>164.636</v>
      </c>
    </row>
    <row r="39" spans="1:17" ht="12.75" customHeight="1">
      <c r="A39" t="s">
        <v>69</v>
      </c>
      <c r="B39" s="10">
        <v>8.5649999999999995</v>
      </c>
      <c r="C39" s="10"/>
      <c r="D39" s="10">
        <v>8.0299999999999994</v>
      </c>
      <c r="E39" s="10">
        <v>7.4960000000000004</v>
      </c>
      <c r="F39" s="10">
        <v>6.9</v>
      </c>
      <c r="G39" s="10">
        <v>6.4279999999999999</v>
      </c>
      <c r="H39" s="10"/>
      <c r="I39" s="10">
        <v>5.9029999999999996</v>
      </c>
      <c r="J39" s="10">
        <v>5.383</v>
      </c>
      <c r="K39" s="10">
        <v>4.8620000000000001</v>
      </c>
      <c r="L39" s="10">
        <v>4.38</v>
      </c>
      <c r="M39" s="10"/>
      <c r="N39" s="10">
        <v>3.903</v>
      </c>
      <c r="O39" s="10">
        <v>3.4430000000000001</v>
      </c>
      <c r="P39" s="10">
        <v>2.9940000000000002</v>
      </c>
      <c r="Q39" s="10">
        <v>2.5659999999999998</v>
      </c>
    </row>
    <row r="40" spans="1:17" ht="12.75" customHeight="1">
      <c r="A40" t="s">
        <v>70</v>
      </c>
      <c r="B40" s="10">
        <v>45.685000000000002</v>
      </c>
      <c r="C40" s="10"/>
      <c r="D40" s="10">
        <v>4.2549999999999999</v>
      </c>
      <c r="E40" s="10">
        <v>0.29099999999999998</v>
      </c>
      <c r="F40" s="10">
        <v>0.28599999999999998</v>
      </c>
      <c r="G40" s="10">
        <v>5.5439999999999996</v>
      </c>
      <c r="H40" s="10"/>
      <c r="I40" s="10">
        <v>15.749000000000001</v>
      </c>
      <c r="J40" s="10">
        <v>26.015000000000001</v>
      </c>
      <c r="K40" s="10">
        <v>11.536</v>
      </c>
      <c r="L40" s="10">
        <v>29.114000000000001</v>
      </c>
      <c r="M40" s="10"/>
      <c r="N40" s="10">
        <v>47.045000000000002</v>
      </c>
      <c r="O40" s="10">
        <v>64.224999999999994</v>
      </c>
      <c r="P40" s="10">
        <v>84.72</v>
      </c>
      <c r="Q40" s="10">
        <v>83.756</v>
      </c>
    </row>
    <row r="41" spans="1:17" ht="12.75" customHeight="1">
      <c r="A41" t="s">
        <v>71</v>
      </c>
      <c r="B41" s="10">
        <v>39.94</v>
      </c>
      <c r="C41" s="10"/>
      <c r="D41" s="10">
        <v>42.551000000000002</v>
      </c>
      <c r="E41" s="10">
        <v>41.505000000000003</v>
      </c>
      <c r="F41" s="10">
        <v>42.191000000000003</v>
      </c>
      <c r="G41" s="10">
        <v>38.145000000000003</v>
      </c>
      <c r="H41" s="10"/>
      <c r="I41" s="10">
        <v>37.700000000000003</v>
      </c>
      <c r="J41" s="10">
        <v>36.988999999999997</v>
      </c>
      <c r="K41" s="10">
        <v>102.5</v>
      </c>
      <c r="L41" s="10">
        <v>115.598</v>
      </c>
      <c r="M41" s="10"/>
      <c r="N41" s="10">
        <v>98</v>
      </c>
      <c r="O41" s="10">
        <v>97.9</v>
      </c>
      <c r="P41" s="10">
        <v>58.4</v>
      </c>
      <c r="Q41" s="10">
        <v>56.741</v>
      </c>
    </row>
    <row r="42" spans="1:17" s="6" customFormat="1" ht="12.75" customHeight="1">
      <c r="A42" s="6" t="s">
        <v>77</v>
      </c>
      <c r="B42" s="11">
        <v>2404.3139999999999</v>
      </c>
      <c r="C42" s="11"/>
      <c r="D42" s="11">
        <v>2381.2429999999999</v>
      </c>
      <c r="E42" s="11">
        <v>2536.73</v>
      </c>
      <c r="F42" s="11">
        <v>2545.6689999999999</v>
      </c>
      <c r="G42" s="11">
        <v>2923.4079999999999</v>
      </c>
      <c r="H42" s="11"/>
      <c r="I42" s="11">
        <v>2923.797</v>
      </c>
      <c r="J42" s="11">
        <v>3339.61</v>
      </c>
      <c r="K42" s="11">
        <v>3105.8490000000002</v>
      </c>
      <c r="L42" s="11">
        <v>3147.3159999999998</v>
      </c>
      <c r="M42" s="11"/>
      <c r="N42" s="11">
        <v>3207.134</v>
      </c>
      <c r="O42" s="11">
        <v>3250.4009999999998</v>
      </c>
      <c r="P42" s="11">
        <v>4071.5</v>
      </c>
      <c r="Q42" s="11">
        <v>4078.2449999999999</v>
      </c>
    </row>
    <row r="43" spans="1:17" ht="4.5" customHeight="1">
      <c r="B43" s="10"/>
      <c r="C43" s="10"/>
      <c r="D43" s="10"/>
      <c r="E43" s="10"/>
      <c r="F43" s="10"/>
      <c r="G43" s="10"/>
      <c r="H43" s="10"/>
      <c r="I43" s="10"/>
      <c r="J43" s="10"/>
      <c r="K43" s="10"/>
      <c r="L43" s="10"/>
      <c r="M43" s="10"/>
      <c r="N43" s="10"/>
      <c r="O43" s="10"/>
      <c r="P43" s="10"/>
      <c r="Q43" s="10"/>
    </row>
    <row r="44" spans="1:17" ht="12.75" customHeight="1">
      <c r="A44" s="23" t="s">
        <v>72</v>
      </c>
      <c r="B44" s="10"/>
      <c r="C44" s="10"/>
      <c r="D44" s="10"/>
      <c r="E44" s="10"/>
      <c r="F44" s="10"/>
      <c r="G44" s="10"/>
      <c r="H44" s="10"/>
      <c r="I44" s="10"/>
      <c r="J44" s="10"/>
      <c r="K44" s="10"/>
      <c r="L44" s="10"/>
      <c r="M44" s="10"/>
      <c r="N44" s="10"/>
      <c r="O44" s="10"/>
      <c r="P44" s="10"/>
      <c r="Q44" s="10"/>
    </row>
    <row r="45" spans="1:17" ht="12.75" customHeight="1">
      <c r="A45" t="s">
        <v>67</v>
      </c>
      <c r="B45" s="10">
        <v>32.433999999999997</v>
      </c>
      <c r="C45" s="10"/>
      <c r="D45" s="10">
        <v>34.161000000000001</v>
      </c>
      <c r="E45" s="10">
        <v>35.417000000000002</v>
      </c>
      <c r="F45" s="10">
        <v>31.716000000000001</v>
      </c>
      <c r="G45" s="10">
        <v>40.319000000000003</v>
      </c>
      <c r="H45" s="10"/>
      <c r="I45" s="10">
        <v>53.607999999999997</v>
      </c>
      <c r="J45" s="10">
        <v>57.558999999999997</v>
      </c>
      <c r="K45" s="10">
        <v>60.258000000000003</v>
      </c>
      <c r="L45" s="10">
        <v>55.402000000000001</v>
      </c>
      <c r="M45" s="10"/>
      <c r="N45" s="10">
        <v>61.924999999999997</v>
      </c>
      <c r="O45" s="10">
        <v>59.633000000000003</v>
      </c>
      <c r="P45" s="10">
        <v>66.197000000000003</v>
      </c>
      <c r="Q45" s="10">
        <v>72.486000000000004</v>
      </c>
    </row>
    <row r="46" spans="1:17" ht="12.75" customHeight="1">
      <c r="A46" t="s">
        <v>73</v>
      </c>
      <c r="B46" s="10">
        <v>82.186000000000007</v>
      </c>
      <c r="C46" s="10"/>
      <c r="D46" s="10">
        <v>92.058000000000007</v>
      </c>
      <c r="E46" s="10">
        <v>91.536000000000001</v>
      </c>
      <c r="F46" s="10">
        <v>88.665000000000006</v>
      </c>
      <c r="G46" s="10">
        <v>109.34099999999999</v>
      </c>
      <c r="H46" s="10"/>
      <c r="I46" s="10">
        <v>134.209</v>
      </c>
      <c r="J46" s="10">
        <v>93.991</v>
      </c>
      <c r="K46" s="10">
        <v>109.292</v>
      </c>
      <c r="L46" s="10">
        <v>147.34100000000001</v>
      </c>
      <c r="M46" s="10"/>
      <c r="N46" s="10">
        <v>128.91499999999999</v>
      </c>
      <c r="O46" s="10">
        <v>125.907</v>
      </c>
      <c r="P46" s="10">
        <v>108.706</v>
      </c>
      <c r="Q46" s="10">
        <v>148.14099999999999</v>
      </c>
    </row>
    <row r="47" spans="1:17" ht="12.75" customHeight="1">
      <c r="A47" t="s">
        <v>74</v>
      </c>
      <c r="B47" s="10">
        <v>272.46499999999997</v>
      </c>
      <c r="C47" s="10"/>
      <c r="D47" s="10">
        <v>257.86500000000001</v>
      </c>
      <c r="E47" s="10">
        <v>503.27800000000002</v>
      </c>
      <c r="F47" s="10">
        <v>263.60899999999998</v>
      </c>
      <c r="G47" s="10">
        <v>283.07100000000003</v>
      </c>
      <c r="H47" s="10"/>
      <c r="I47" s="10">
        <v>269.00799999999998</v>
      </c>
      <c r="J47" s="10">
        <v>789.08399999999995</v>
      </c>
      <c r="K47" s="10">
        <v>324.40600000000001</v>
      </c>
      <c r="L47" s="10">
        <v>319.77999999999997</v>
      </c>
      <c r="M47" s="10"/>
      <c r="N47" s="10">
        <v>372.84699999999998</v>
      </c>
      <c r="O47" s="10">
        <v>721.8</v>
      </c>
      <c r="P47" s="10">
        <v>343.91500000000002</v>
      </c>
      <c r="Q47" s="10">
        <v>380.37</v>
      </c>
    </row>
    <row r="48" spans="1:17" ht="12.75" customHeight="1">
      <c r="A48" t="s">
        <v>69</v>
      </c>
      <c r="B48" s="10">
        <v>105.143</v>
      </c>
      <c r="C48" s="10"/>
      <c r="D48" s="10">
        <v>105.61</v>
      </c>
      <c r="E48" s="10">
        <v>106.04900000000001</v>
      </c>
      <c r="F48" s="10">
        <v>93.885000000000005</v>
      </c>
      <c r="G48" s="10">
        <v>94.034000000000006</v>
      </c>
      <c r="H48" s="10"/>
      <c r="I48" s="10">
        <v>91.656999999999996</v>
      </c>
      <c r="J48" s="10">
        <v>92.739000000000004</v>
      </c>
      <c r="K48" s="10">
        <v>83.900999999999996</v>
      </c>
      <c r="L48" s="10">
        <v>86.790999999999997</v>
      </c>
      <c r="M48" s="10"/>
      <c r="N48" s="10">
        <v>86.070999999999998</v>
      </c>
      <c r="O48" s="10">
        <v>84.587999999999994</v>
      </c>
      <c r="P48" s="10">
        <v>77.459999999999994</v>
      </c>
      <c r="Q48" s="10">
        <v>81.563000000000002</v>
      </c>
    </row>
    <row r="49" spans="1:17" ht="12.75" customHeight="1">
      <c r="A49" t="s">
        <v>51</v>
      </c>
      <c r="B49" s="10">
        <v>16.582000000000001</v>
      </c>
      <c r="C49" s="10"/>
      <c r="D49" s="10">
        <v>19.582999999999998</v>
      </c>
      <c r="E49" s="10">
        <v>18.824999999999999</v>
      </c>
      <c r="F49" s="10">
        <v>21.212</v>
      </c>
      <c r="G49" s="10">
        <v>24.728999999999999</v>
      </c>
      <c r="H49" s="10"/>
      <c r="I49" s="10">
        <v>20.012</v>
      </c>
      <c r="J49" s="10">
        <v>19.010999999999999</v>
      </c>
      <c r="K49" s="10">
        <v>29.478000000000002</v>
      </c>
      <c r="L49" s="10">
        <v>28.876999999999999</v>
      </c>
      <c r="M49" s="10"/>
      <c r="N49" s="10">
        <v>36.371000000000002</v>
      </c>
      <c r="O49" s="10">
        <v>37.664999999999999</v>
      </c>
      <c r="P49" s="10">
        <v>38.165999999999997</v>
      </c>
      <c r="Q49" s="10">
        <v>42.481000000000002</v>
      </c>
    </row>
    <row r="50" spans="1:17" ht="12.75" customHeight="1">
      <c r="A50" s="35" t="s">
        <v>116</v>
      </c>
      <c r="B50" s="10">
        <v>6.5000000000000002E-2</v>
      </c>
      <c r="C50" s="10"/>
      <c r="D50" s="10">
        <v>0.112</v>
      </c>
      <c r="E50" s="10">
        <v>0.16600000000000001</v>
      </c>
      <c r="F50" s="10">
        <v>0.22900000000000001</v>
      </c>
      <c r="G50" s="10">
        <v>0.30599999999999999</v>
      </c>
      <c r="H50" s="10"/>
      <c r="I50" s="10">
        <v>0.44400000000000001</v>
      </c>
      <c r="J50" s="10">
        <v>4.1420000000000003</v>
      </c>
      <c r="K50" s="10">
        <v>4.5339999999999998</v>
      </c>
      <c r="L50" s="10">
        <v>4.4000000000000004</v>
      </c>
      <c r="M50" s="10"/>
      <c r="N50" s="10">
        <v>2.3610000000000002</v>
      </c>
      <c r="O50" s="10">
        <v>4.04</v>
      </c>
      <c r="P50" s="10">
        <v>5.0999999999999996</v>
      </c>
      <c r="Q50" s="10">
        <v>12</v>
      </c>
    </row>
    <row r="51" spans="1:17" s="6" customFormat="1" ht="12.75" customHeight="1">
      <c r="A51" s="6" t="s">
        <v>75</v>
      </c>
      <c r="B51" s="11">
        <v>508.87499999999994</v>
      </c>
      <c r="C51" s="11"/>
      <c r="D51" s="11">
        <v>509.38900000000001</v>
      </c>
      <c r="E51" s="11">
        <v>755.27099999999996</v>
      </c>
      <c r="F51" s="11">
        <v>499.31599999999997</v>
      </c>
      <c r="G51" s="11">
        <v>551.79999999999995</v>
      </c>
      <c r="H51" s="11"/>
      <c r="I51" s="11">
        <v>568.93799999999999</v>
      </c>
      <c r="J51" s="11">
        <v>1056.5260000000001</v>
      </c>
      <c r="K51" s="11">
        <v>611.86900000000003</v>
      </c>
      <c r="L51" s="11">
        <v>642.59100000000001</v>
      </c>
      <c r="M51" s="11"/>
      <c r="N51" s="11">
        <v>688.49</v>
      </c>
      <c r="O51" s="11">
        <v>1033.5809999999999</v>
      </c>
      <c r="P51" s="11">
        <v>639.60199999999998</v>
      </c>
      <c r="Q51" s="11">
        <v>737.10699999999997</v>
      </c>
    </row>
    <row r="52" spans="1:17" ht="4.5" customHeight="1">
      <c r="B52" s="28"/>
      <c r="C52" s="28"/>
      <c r="D52" s="28"/>
      <c r="E52" s="28"/>
      <c r="F52" s="28"/>
      <c r="G52" s="28"/>
      <c r="H52" s="28"/>
      <c r="I52" s="28"/>
      <c r="J52" s="28"/>
      <c r="K52" s="28"/>
      <c r="L52" s="28"/>
      <c r="M52" s="28"/>
      <c r="N52" s="28"/>
      <c r="O52" s="28"/>
      <c r="P52" s="28"/>
      <c r="Q52" s="28"/>
    </row>
    <row r="53" spans="1:17" ht="12.75" customHeight="1">
      <c r="A53" s="43" t="s">
        <v>114</v>
      </c>
      <c r="B53" s="54">
        <v>2913.1889999999999</v>
      </c>
      <c r="C53" s="54"/>
      <c r="D53" s="54">
        <v>2890.6320000000001</v>
      </c>
      <c r="E53" s="54">
        <v>3292.0010000000002</v>
      </c>
      <c r="F53" s="54">
        <v>3044.9849999999997</v>
      </c>
      <c r="G53" s="54">
        <v>3475.2080000000001</v>
      </c>
      <c r="H53" s="54"/>
      <c r="I53" s="54">
        <v>3492.7350000000001</v>
      </c>
      <c r="J53" s="54">
        <v>4396.1360000000004</v>
      </c>
      <c r="K53" s="54">
        <v>3717.7180000000003</v>
      </c>
      <c r="L53" s="54">
        <v>3789.9070000000002</v>
      </c>
      <c r="M53" s="54"/>
      <c r="N53" s="54">
        <v>3895.6239999999998</v>
      </c>
      <c r="O53" s="54">
        <v>4283.982</v>
      </c>
      <c r="P53" s="54">
        <v>4711.1530000000002</v>
      </c>
      <c r="Q53" s="54">
        <v>4815.3</v>
      </c>
    </row>
    <row r="54" spans="1:17" ht="4.5" customHeight="1">
      <c r="B54" s="28"/>
      <c r="C54" s="28"/>
      <c r="D54" s="28"/>
      <c r="E54" s="28"/>
      <c r="F54" s="28"/>
      <c r="G54" s="28"/>
      <c r="H54" s="28"/>
      <c r="I54" s="28"/>
      <c r="J54" s="28"/>
      <c r="K54" s="28"/>
      <c r="L54" s="28"/>
      <c r="M54" s="28"/>
      <c r="N54" s="28"/>
      <c r="O54" s="28"/>
      <c r="P54" s="28"/>
      <c r="Q54" s="28"/>
    </row>
    <row r="55" spans="1:17" ht="12.75" customHeight="1">
      <c r="A55" s="40" t="s">
        <v>76</v>
      </c>
      <c r="B55" s="50">
        <v>3273.2449999999999</v>
      </c>
      <c r="C55" s="50"/>
      <c r="D55" s="50">
        <v>3267.0189999999998</v>
      </c>
      <c r="E55" s="50">
        <v>3430.3</v>
      </c>
      <c r="F55" s="50">
        <v>3209.6</v>
      </c>
      <c r="G55" s="50">
        <v>3692.68</v>
      </c>
      <c r="H55" s="50"/>
      <c r="I55" s="50">
        <v>3768.6149999999998</v>
      </c>
      <c r="J55" s="50">
        <v>4186.1360000000004</v>
      </c>
      <c r="K55" s="50">
        <v>3459.7060000000001</v>
      </c>
      <c r="L55" s="50">
        <v>3541.7339999999999</v>
      </c>
      <c r="M55" s="50"/>
      <c r="N55" s="50">
        <v>3615.6309999999999</v>
      </c>
      <c r="O55" s="50">
        <v>3543.2060000000001</v>
      </c>
      <c r="P55" s="50">
        <v>3989.8029999999999</v>
      </c>
      <c r="Q55" s="50">
        <v>4101.0839999999998</v>
      </c>
    </row>
    <row r="56" spans="1:17" s="32" customFormat="1" ht="12.75" customHeight="1">
      <c r="A56" s="269"/>
      <c r="B56" s="270"/>
      <c r="C56" s="270"/>
      <c r="D56" s="270"/>
      <c r="E56" s="270"/>
      <c r="F56" s="270"/>
      <c r="G56" s="270"/>
      <c r="H56" s="270"/>
      <c r="I56" s="270"/>
      <c r="J56" s="270"/>
      <c r="K56" s="270"/>
      <c r="L56" s="270"/>
      <c r="M56" s="270"/>
      <c r="N56" s="270"/>
      <c r="O56" s="270"/>
      <c r="P56" s="270"/>
      <c r="Q56" s="270"/>
    </row>
    <row r="57" spans="1:17" ht="12.75" customHeight="1"/>
    <row r="58" spans="1:17" ht="12.75" customHeight="1">
      <c r="A58" s="9" t="s">
        <v>433</v>
      </c>
    </row>
    <row r="59" spans="1:17" ht="7.5" customHeight="1">
      <c r="A59" s="9"/>
    </row>
    <row r="60" spans="1:17" ht="24.75" customHeight="1" thickBot="1">
      <c r="A60" s="194" t="s">
        <v>40</v>
      </c>
      <c r="B60" s="193"/>
      <c r="C60" s="193"/>
      <c r="D60" s="193"/>
      <c r="E60" s="193"/>
      <c r="F60" s="193"/>
      <c r="G60" s="193"/>
      <c r="H60" s="193"/>
      <c r="I60" s="193"/>
      <c r="J60" s="193"/>
      <c r="K60" s="193" t="s">
        <v>246</v>
      </c>
      <c r="L60" s="193" t="s">
        <v>260</v>
      </c>
      <c r="M60" s="193"/>
      <c r="N60" s="193" t="s">
        <v>280</v>
      </c>
      <c r="O60" s="193" t="s">
        <v>291</v>
      </c>
      <c r="P60" s="193" t="s">
        <v>414</v>
      </c>
      <c r="Q60" s="193" t="s">
        <v>459</v>
      </c>
    </row>
    <row r="61" spans="1:17">
      <c r="B61" s="10"/>
      <c r="C61" s="10"/>
      <c r="D61" s="10"/>
      <c r="E61" s="10"/>
      <c r="F61" s="10"/>
      <c r="G61" s="10"/>
      <c r="H61" s="10"/>
      <c r="I61" s="10"/>
      <c r="J61" s="10"/>
      <c r="K61" s="10"/>
      <c r="L61" s="10"/>
      <c r="M61" s="10"/>
      <c r="N61" s="10"/>
      <c r="O61" s="10"/>
      <c r="P61" s="10"/>
      <c r="Q61" s="10"/>
    </row>
    <row r="62" spans="1:17">
      <c r="A62" s="35" t="s">
        <v>434</v>
      </c>
      <c r="B62" s="10"/>
      <c r="C62" s="10"/>
      <c r="D62" s="10"/>
      <c r="E62" s="10"/>
      <c r="F62" s="10"/>
      <c r="G62" s="10"/>
      <c r="H62" s="10"/>
      <c r="I62" s="10"/>
      <c r="J62" s="10"/>
      <c r="K62" s="10">
        <v>2529.6</v>
      </c>
      <c r="L62" s="10">
        <v>2529.6</v>
      </c>
      <c r="M62" s="10"/>
      <c r="N62" s="10">
        <v>2580.6</v>
      </c>
      <c r="O62" s="10">
        <v>2580.6</v>
      </c>
      <c r="P62" s="251">
        <v>3404.6</v>
      </c>
      <c r="Q62" s="251">
        <v>3404.6</v>
      </c>
    </row>
    <row r="63" spans="1:17">
      <c r="A63" s="35" t="s">
        <v>438</v>
      </c>
      <c r="B63" s="10"/>
      <c r="C63" s="10"/>
      <c r="D63" s="10"/>
      <c r="E63" s="10"/>
      <c r="F63" s="10"/>
      <c r="G63" s="10"/>
      <c r="H63" s="10"/>
      <c r="I63" s="10"/>
      <c r="J63" s="10"/>
      <c r="K63" s="10">
        <v>97.318040819999993</v>
      </c>
      <c r="L63" s="10">
        <v>89.539348800000013</v>
      </c>
      <c r="M63" s="10"/>
      <c r="N63" s="10">
        <v>89.154607720000001</v>
      </c>
      <c r="O63" s="10">
        <v>88.763843140000006</v>
      </c>
      <c r="P63" s="251">
        <v>88.366960750000004</v>
      </c>
      <c r="Q63" s="251">
        <v>80.56398317</v>
      </c>
    </row>
    <row r="64" spans="1:17">
      <c r="A64" s="35" t="s">
        <v>435</v>
      </c>
      <c r="B64" s="10"/>
      <c r="C64" s="10"/>
      <c r="D64" s="10"/>
      <c r="E64" s="10"/>
      <c r="F64" s="10"/>
      <c r="G64" s="10"/>
      <c r="H64" s="10"/>
      <c r="I64" s="10"/>
      <c r="J64" s="10"/>
      <c r="K64" s="10">
        <v>42.766012509300339</v>
      </c>
      <c r="L64" s="10">
        <v>24.900922629999926</v>
      </c>
      <c r="M64" s="10"/>
      <c r="N64" s="10">
        <v>30.122029651167452</v>
      </c>
      <c r="O64" s="10">
        <v>36.504028045975303</v>
      </c>
      <c r="P64" s="10">
        <v>39.336666639654226</v>
      </c>
      <c r="Q64" s="10">
        <v>43.558588023882422</v>
      </c>
    </row>
    <row r="65" spans="1:17">
      <c r="A65" s="35" t="s">
        <v>58</v>
      </c>
      <c r="B65" s="246"/>
      <c r="C65" s="246"/>
      <c r="D65" s="246"/>
      <c r="E65" s="246"/>
      <c r="F65" s="246"/>
      <c r="G65" s="246"/>
      <c r="H65" s="246"/>
      <c r="I65" s="246"/>
      <c r="J65" s="246"/>
      <c r="K65" s="246">
        <v>-283.09199999999998</v>
      </c>
      <c r="L65" s="246">
        <v>-346.59699999999998</v>
      </c>
      <c r="M65" s="246"/>
      <c r="N65" s="246">
        <v>-432.23700000000002</v>
      </c>
      <c r="O65" s="246">
        <v>-357.02100000000002</v>
      </c>
      <c r="P65" s="246">
        <v>-813.22400000000005</v>
      </c>
      <c r="Q65" s="246">
        <v>-906.3</v>
      </c>
    </row>
    <row r="66" spans="1:17" s="43" customFormat="1">
      <c r="A66" s="43" t="s">
        <v>436</v>
      </c>
      <c r="B66" s="248"/>
      <c r="C66" s="248"/>
      <c r="D66" s="248"/>
      <c r="E66" s="248"/>
      <c r="F66" s="248"/>
      <c r="G66" s="248"/>
      <c r="H66" s="248"/>
      <c r="I66" s="248"/>
      <c r="J66" s="248"/>
      <c r="K66" s="248">
        <v>2386.5920533293001</v>
      </c>
      <c r="L66" s="248">
        <v>2297.4432714299996</v>
      </c>
      <c r="M66" s="248"/>
      <c r="N66" s="248">
        <v>2267.6396373711673</v>
      </c>
      <c r="O66" s="248">
        <v>2348.846871185975</v>
      </c>
      <c r="P66" s="248">
        <v>2719.079627389654</v>
      </c>
      <c r="Q66" s="248">
        <v>2622.4225711938825</v>
      </c>
    </row>
    <row r="67" spans="1:17" ht="5.25" customHeight="1">
      <c r="A67" s="35"/>
      <c r="P67" s="32"/>
      <c r="Q67" s="32"/>
    </row>
    <row r="68" spans="1:17">
      <c r="A68" s="35" t="s">
        <v>437</v>
      </c>
      <c r="B68" s="247"/>
      <c r="C68" s="247"/>
      <c r="D68" s="247"/>
      <c r="E68" s="247"/>
      <c r="F68" s="247"/>
      <c r="G68" s="247"/>
      <c r="H68" s="247"/>
      <c r="I68" s="247"/>
      <c r="J68" s="247"/>
      <c r="K68" s="247">
        <v>722.81535640000027</v>
      </c>
      <c r="L68" s="247">
        <v>729.91582328000038</v>
      </c>
      <c r="M68" s="247"/>
      <c r="N68" s="247">
        <v>742.05808568000009</v>
      </c>
      <c r="O68" s="247">
        <v>766.20300924000003</v>
      </c>
      <c r="P68" s="121">
        <v>785.67399999999998</v>
      </c>
      <c r="Q68" s="121">
        <v>773.57799999999975</v>
      </c>
    </row>
    <row r="69" spans="1:17" ht="5.25" customHeight="1">
      <c r="A69" s="35"/>
      <c r="P69" s="32"/>
      <c r="Q69" s="32"/>
    </row>
    <row r="70" spans="1:17">
      <c r="A70" s="35" t="s">
        <v>432</v>
      </c>
      <c r="K70" s="247">
        <v>3.3018004282805791</v>
      </c>
      <c r="L70" s="247">
        <v>3.2</v>
      </c>
      <c r="M70" s="247"/>
      <c r="N70" s="247">
        <v>3.0558788875579319</v>
      </c>
      <c r="O70" s="247">
        <v>3.0655672750695748</v>
      </c>
      <c r="P70" s="247">
        <v>3.4608242443935451</v>
      </c>
      <c r="Q70" s="247">
        <v>3.3899911465862309</v>
      </c>
    </row>
    <row r="71" spans="1:17">
      <c r="A71" s="35" t="s">
        <v>439</v>
      </c>
      <c r="K71" s="247">
        <v>3.7168759299480745</v>
      </c>
      <c r="L71" s="247">
        <v>3.5797771697266807</v>
      </c>
      <c r="M71" s="247"/>
      <c r="N71" s="247">
        <v>3.4841113517829321</v>
      </c>
      <c r="O71" s="247">
        <v>3.4794956008387596</v>
      </c>
      <c r="P71" s="247">
        <v>3.8532915687677081</v>
      </c>
      <c r="Q71" s="247">
        <v>3.7962972059701814</v>
      </c>
    </row>
    <row r="72" spans="1:17">
      <c r="A72" s="35"/>
      <c r="K72" s="247"/>
      <c r="L72" s="247"/>
      <c r="M72" s="247"/>
      <c r="N72" s="247"/>
      <c r="O72" s="247"/>
      <c r="P72" s="247"/>
      <c r="Q72" s="247"/>
    </row>
    <row r="74" spans="1:17" ht="42.75" customHeight="1">
      <c r="A74" s="330" t="s">
        <v>485</v>
      </c>
      <c r="B74" s="330"/>
      <c r="C74" s="330"/>
      <c r="D74" s="330"/>
      <c r="E74" s="330"/>
      <c r="F74" s="330"/>
      <c r="G74" s="330"/>
      <c r="H74" s="330"/>
      <c r="I74" s="330"/>
      <c r="J74" s="330"/>
      <c r="K74" s="330"/>
      <c r="L74" s="330"/>
      <c r="M74" s="330"/>
      <c r="N74" s="330"/>
      <c r="O74" s="330"/>
      <c r="P74" s="330"/>
      <c r="Q74" s="330"/>
    </row>
  </sheetData>
  <mergeCells count="1">
    <mergeCell ref="A74:Q74"/>
  </mergeCells>
  <phoneticPr fontId="1" type="noConversion"/>
  <hyperlinks>
    <hyperlink ref="S2" location="Home!Print_Area" display="Return to Home page"/>
  </hyperlinks>
  <pageMargins left="0.74803149606299202" right="0.74803149606299202" top="0.98425196850393704" bottom="1.1811023622047201" header="0.511811023622047" footer="0.511811023622047"/>
  <pageSetup paperSize="9" scale="51" orientation="landscape" r:id="rId1"/>
  <headerFooter alignWithMargins="0">
    <oddHeader>&amp;L&amp;G&amp;C&amp;"Arial,Vet"&amp;UTelenet - Investor and Analyst Toolkit</oddHeader>
    <oddFooter>&amp;L&amp;7Q4 2012 results&amp;C&amp;7Statement of financial position&amp;R&amp;7&amp;P</oddFooter>
  </headerFooter>
  <legacyDrawingHF r:id="rId2"/>
</worksheet>
</file>

<file path=xl/worksheets/sheet7.xml><?xml version="1.0" encoding="utf-8"?>
<worksheet xmlns="http://schemas.openxmlformats.org/spreadsheetml/2006/main" xmlns:r="http://schemas.openxmlformats.org/officeDocument/2006/relationships">
  <sheetPr>
    <tabColor indexed="51"/>
    <pageSetUpPr fitToPage="1"/>
  </sheetPr>
  <dimension ref="A1:AH35"/>
  <sheetViews>
    <sheetView showGridLines="0" zoomScale="90" zoomScaleNormal="90" workbookViewId="0">
      <selection sqref="A1:XFD1048576"/>
    </sheetView>
  </sheetViews>
  <sheetFormatPr defaultRowHeight="11.25"/>
  <cols>
    <col min="1" max="1" width="43.5" style="67" customWidth="1"/>
    <col min="2" max="5" width="9.5" style="67" hidden="1" customWidth="1"/>
    <col min="6" max="6" width="3.33203125" style="67" hidden="1" customWidth="1"/>
    <col min="7" max="9" width="9.5" style="67" hidden="1" customWidth="1"/>
    <col min="10" max="10" width="3.33203125" style="67" hidden="1" customWidth="1"/>
    <col min="11" max="14" width="9.5" style="67" customWidth="1"/>
    <col min="15" max="15" width="3.33203125" style="67" customWidth="1"/>
    <col min="16" max="18" width="9.33203125" style="67"/>
    <col min="19" max="19" width="3.33203125" style="67" customWidth="1"/>
    <col min="20" max="23" width="9.83203125" style="67" customWidth="1"/>
    <col min="24" max="24" width="3.33203125" style="67" customWidth="1"/>
    <col min="25" max="25" width="9.83203125" style="67" customWidth="1"/>
    <col min="26" max="26" width="3.33203125" style="67" customWidth="1"/>
    <col min="27" max="29" width="9.83203125" style="67" customWidth="1"/>
    <col min="30" max="30" width="3.33203125" style="67" customWidth="1"/>
    <col min="31" max="31" width="9.83203125" style="67" customWidth="1"/>
    <col min="32" max="32" width="9.33203125" style="69"/>
    <col min="33" max="33" width="21.5" style="67" customWidth="1"/>
    <col min="34" max="16384" width="9.33203125" style="67"/>
  </cols>
  <sheetData>
    <row r="1" spans="1:34" ht="28.5" customHeight="1" thickBot="1"/>
    <row r="2" spans="1:34" s="59" customFormat="1" ht="25.5" customHeight="1" thickTop="1" thickBot="1">
      <c r="A2" s="134" t="s">
        <v>40</v>
      </c>
      <c r="B2" s="193" t="s">
        <v>118</v>
      </c>
      <c r="C2" s="193" t="s">
        <v>119</v>
      </c>
      <c r="D2" s="193" t="s">
        <v>121</v>
      </c>
      <c r="E2" s="193" t="s">
        <v>181</v>
      </c>
      <c r="F2" s="193"/>
      <c r="G2" s="193" t="s">
        <v>120</v>
      </c>
      <c r="H2" s="193" t="s">
        <v>122</v>
      </c>
      <c r="I2" s="193" t="s">
        <v>182</v>
      </c>
      <c r="J2" s="193"/>
      <c r="K2" s="193" t="s">
        <v>205</v>
      </c>
      <c r="L2" s="193" t="s">
        <v>210</v>
      </c>
      <c r="M2" s="193" t="s">
        <v>246</v>
      </c>
      <c r="N2" s="193" t="s">
        <v>260</v>
      </c>
      <c r="O2" s="193"/>
      <c r="P2" s="193" t="s">
        <v>211</v>
      </c>
      <c r="Q2" s="193" t="s">
        <v>247</v>
      </c>
      <c r="R2" s="193" t="s">
        <v>261</v>
      </c>
      <c r="S2" s="193"/>
      <c r="T2" s="193" t="s">
        <v>280</v>
      </c>
      <c r="U2" s="193" t="s">
        <v>291</v>
      </c>
      <c r="V2" s="193" t="s">
        <v>414</v>
      </c>
      <c r="W2" s="193" t="s">
        <v>459</v>
      </c>
      <c r="X2" s="193"/>
      <c r="Y2" s="193" t="s">
        <v>117</v>
      </c>
      <c r="Z2" s="193"/>
      <c r="AA2" s="193" t="s">
        <v>292</v>
      </c>
      <c r="AB2" s="193" t="s">
        <v>415</v>
      </c>
      <c r="AC2" s="193" t="s">
        <v>460</v>
      </c>
      <c r="AD2" s="193"/>
      <c r="AE2" s="193" t="s">
        <v>117</v>
      </c>
      <c r="AF2" s="78"/>
      <c r="AG2" s="94" t="s">
        <v>86</v>
      </c>
    </row>
    <row r="3" spans="1:34" ht="12.75" customHeight="1"/>
    <row r="4" spans="1:34" ht="16.5" customHeight="1">
      <c r="A4" s="62" t="s">
        <v>152</v>
      </c>
    </row>
    <row r="5" spans="1:34">
      <c r="A5" s="58" t="s">
        <v>140</v>
      </c>
      <c r="B5" s="77">
        <v>9.9440000000000008</v>
      </c>
      <c r="C5" s="77">
        <v>8.4700000000000006</v>
      </c>
      <c r="D5" s="77">
        <v>16.055</v>
      </c>
      <c r="E5" s="77">
        <v>28.62</v>
      </c>
      <c r="G5" s="77">
        <v>18.414000000000001</v>
      </c>
      <c r="H5" s="77">
        <v>34.469000000000001</v>
      </c>
      <c r="I5" s="77">
        <v>63.088999999999999</v>
      </c>
      <c r="K5" s="77">
        <v>5.0570000000000004</v>
      </c>
      <c r="L5" s="77">
        <v>8.4090000000000007</v>
      </c>
      <c r="M5" s="77">
        <v>13.8</v>
      </c>
      <c r="N5" s="121">
        <v>16.006</v>
      </c>
      <c r="P5" s="77">
        <v>13.466000000000001</v>
      </c>
      <c r="Q5" s="77">
        <v>27.263999999999999</v>
      </c>
      <c r="R5" s="121">
        <v>43.27</v>
      </c>
      <c r="S5" s="77"/>
      <c r="T5" s="77">
        <v>20.385999999999999</v>
      </c>
      <c r="U5" s="77">
        <v>20.629000000000001</v>
      </c>
      <c r="V5" s="77">
        <v>19.001999999999999</v>
      </c>
      <c r="W5" s="77">
        <v>16.683</v>
      </c>
      <c r="X5" s="77"/>
      <c r="Y5" s="73">
        <v>4.2296638760464855E-2</v>
      </c>
      <c r="Z5" s="73"/>
      <c r="AA5" s="77">
        <v>41.015000000000001</v>
      </c>
      <c r="AB5" s="77">
        <v>60.017000000000003</v>
      </c>
      <c r="AC5" s="77">
        <v>76.7</v>
      </c>
      <c r="AD5" s="73"/>
      <c r="AE5" s="73">
        <v>0.77259070949849784</v>
      </c>
      <c r="AF5" s="253"/>
      <c r="AG5" s="203"/>
      <c r="AH5" s="203"/>
    </row>
    <row r="6" spans="1:34">
      <c r="A6" s="58" t="s">
        <v>141</v>
      </c>
      <c r="B6" s="77">
        <v>11.952999999999999</v>
      </c>
      <c r="C6" s="77">
        <v>12.145</v>
      </c>
      <c r="D6" s="77">
        <v>12.997</v>
      </c>
      <c r="E6" s="77">
        <v>14.654</v>
      </c>
      <c r="G6" s="77">
        <v>24.097999999999999</v>
      </c>
      <c r="H6" s="77">
        <v>37.094999999999999</v>
      </c>
      <c r="I6" s="77">
        <v>51.748999999999995</v>
      </c>
      <c r="K6" s="77">
        <v>19.890999999999998</v>
      </c>
      <c r="L6" s="77">
        <v>17.914000000000001</v>
      </c>
      <c r="M6" s="77">
        <v>20.231999999999999</v>
      </c>
      <c r="N6" s="121">
        <v>19.8</v>
      </c>
      <c r="P6" s="77">
        <v>37.805</v>
      </c>
      <c r="Q6" s="77">
        <v>58.04</v>
      </c>
      <c r="R6" s="121">
        <v>77.8</v>
      </c>
      <c r="S6" s="77"/>
      <c r="T6" s="77">
        <v>20.239999999999998</v>
      </c>
      <c r="U6" s="77">
        <v>24.8</v>
      </c>
      <c r="V6" s="77">
        <v>20.530999999999999</v>
      </c>
      <c r="W6" s="77">
        <v>21.1</v>
      </c>
      <c r="X6" s="77"/>
      <c r="Y6" s="73">
        <v>6.5656565656565746E-2</v>
      </c>
      <c r="Z6" s="73"/>
      <c r="AA6" s="77">
        <v>44.988</v>
      </c>
      <c r="AB6" s="77">
        <v>65.519000000000005</v>
      </c>
      <c r="AC6" s="77">
        <v>86.561000000000007</v>
      </c>
      <c r="AD6" s="73"/>
      <c r="AE6" s="73">
        <v>0.11260925449871473</v>
      </c>
      <c r="AF6" s="253"/>
      <c r="AG6" s="203"/>
      <c r="AH6" s="203"/>
    </row>
    <row r="7" spans="1:34">
      <c r="A7" s="58" t="s">
        <v>142</v>
      </c>
      <c r="B7" s="77">
        <v>13.742000000000001</v>
      </c>
      <c r="C7" s="77">
        <v>17.561</v>
      </c>
      <c r="D7" s="77">
        <v>20.593</v>
      </c>
      <c r="E7" s="77">
        <v>43.493000000000002</v>
      </c>
      <c r="G7" s="77">
        <v>31.303000000000001</v>
      </c>
      <c r="H7" s="77">
        <v>51.896000000000001</v>
      </c>
      <c r="I7" s="77">
        <v>95.38900000000001</v>
      </c>
      <c r="K7" s="77">
        <v>13.595000000000001</v>
      </c>
      <c r="L7" s="77">
        <v>23.094000000000001</v>
      </c>
      <c r="M7" s="77">
        <v>21.847000000000001</v>
      </c>
      <c r="N7" s="121">
        <v>40.466999999999999</v>
      </c>
      <c r="P7" s="77">
        <v>36.689</v>
      </c>
      <c r="Q7" s="77">
        <v>58.534999999999997</v>
      </c>
      <c r="R7" s="121">
        <v>99.001999999999995</v>
      </c>
      <c r="S7" s="77"/>
      <c r="T7" s="77">
        <v>20.128</v>
      </c>
      <c r="U7" s="77">
        <v>20.677</v>
      </c>
      <c r="V7" s="77">
        <v>25.216000000000001</v>
      </c>
      <c r="W7" s="77">
        <v>40.278999999999996</v>
      </c>
      <c r="X7" s="77"/>
      <c r="Y7" s="73">
        <v>-4.6457607433217918E-3</v>
      </c>
      <c r="Z7" s="73"/>
      <c r="AA7" s="77">
        <v>40.805</v>
      </c>
      <c r="AB7" s="77">
        <v>66.021000000000001</v>
      </c>
      <c r="AC7" s="77">
        <v>106.3</v>
      </c>
      <c r="AD7" s="73"/>
      <c r="AE7" s="73">
        <v>7.3715682511464431E-2</v>
      </c>
      <c r="AF7" s="253"/>
      <c r="AG7" s="203"/>
      <c r="AH7" s="203"/>
    </row>
    <row r="8" spans="1:34">
      <c r="A8" s="58" t="s">
        <v>185</v>
      </c>
      <c r="B8" s="77">
        <v>17.614000000000001</v>
      </c>
      <c r="C8" s="77">
        <v>16.423999999999999</v>
      </c>
      <c r="D8" s="77">
        <v>17.414999999999999</v>
      </c>
      <c r="E8" s="77">
        <v>23.905999999999999</v>
      </c>
      <c r="G8" s="77">
        <v>34.037999999999997</v>
      </c>
      <c r="H8" s="77">
        <v>51.452999999999996</v>
      </c>
      <c r="I8" s="77">
        <v>75.358999999999995</v>
      </c>
      <c r="K8" s="77">
        <v>18.204000000000001</v>
      </c>
      <c r="L8" s="77">
        <v>20.9</v>
      </c>
      <c r="M8" s="77">
        <v>21.1</v>
      </c>
      <c r="N8" s="121">
        <v>29.6</v>
      </c>
      <c r="P8" s="77">
        <v>39.1</v>
      </c>
      <c r="Q8" s="77">
        <v>60.174904400000003</v>
      </c>
      <c r="R8" s="121">
        <v>89.845347000000004</v>
      </c>
      <c r="S8" s="77"/>
      <c r="T8" s="77">
        <v>17.869</v>
      </c>
      <c r="U8" s="77">
        <v>22.616999999999997</v>
      </c>
      <c r="V8" s="77">
        <v>17.800999999999998</v>
      </c>
      <c r="W8" s="77">
        <v>25.273000000000003</v>
      </c>
      <c r="X8" s="77"/>
      <c r="Y8" s="73">
        <v>-0.14618243243243234</v>
      </c>
      <c r="Z8" s="73"/>
      <c r="AA8" s="77">
        <v>40.485999999999997</v>
      </c>
      <c r="AB8" s="77">
        <v>58.286999999999999</v>
      </c>
      <c r="AC8" s="77">
        <v>83.56</v>
      </c>
      <c r="AD8" s="73"/>
      <c r="AE8" s="73">
        <v>-6.9957401355464799E-2</v>
      </c>
      <c r="AF8" s="253"/>
      <c r="AG8" s="203"/>
      <c r="AH8" s="203"/>
    </row>
    <row r="9" spans="1:34" s="32" customFormat="1">
      <c r="A9" s="111" t="s">
        <v>186</v>
      </c>
      <c r="B9" s="34">
        <v>0</v>
      </c>
      <c r="C9" s="34">
        <v>0</v>
      </c>
      <c r="D9" s="34">
        <v>0</v>
      </c>
      <c r="E9" s="121">
        <v>30.696999999999999</v>
      </c>
      <c r="G9" s="34">
        <v>0</v>
      </c>
      <c r="H9" s="34">
        <v>0</v>
      </c>
      <c r="I9" s="121">
        <v>30.696999999999999</v>
      </c>
      <c r="K9" s="34">
        <v>0</v>
      </c>
      <c r="L9" s="34">
        <v>0</v>
      </c>
      <c r="M9" s="34">
        <v>0</v>
      </c>
      <c r="N9" s="34">
        <v>0</v>
      </c>
      <c r="P9" s="34">
        <v>0</v>
      </c>
      <c r="Q9" s="34">
        <v>0</v>
      </c>
      <c r="R9" s="34">
        <v>0</v>
      </c>
      <c r="S9" s="34"/>
      <c r="T9" s="34">
        <v>0</v>
      </c>
      <c r="U9" s="34">
        <v>0</v>
      </c>
      <c r="V9" s="34">
        <v>0</v>
      </c>
      <c r="W9" s="34">
        <v>0</v>
      </c>
      <c r="X9" s="34"/>
      <c r="Y9" s="71" t="s">
        <v>223</v>
      </c>
      <c r="Z9" s="71"/>
      <c r="AA9" s="34">
        <v>0</v>
      </c>
      <c r="AB9" s="34">
        <v>0</v>
      </c>
      <c r="AC9" s="34">
        <v>0</v>
      </c>
      <c r="AD9" s="71"/>
      <c r="AE9" s="71" t="s">
        <v>223</v>
      </c>
      <c r="AF9" s="253"/>
      <c r="AG9" s="203"/>
      <c r="AH9" s="203"/>
    </row>
    <row r="10" spans="1:34" s="32" customFormat="1">
      <c r="A10" s="58" t="s">
        <v>256</v>
      </c>
      <c r="B10" s="34">
        <v>0</v>
      </c>
      <c r="C10" s="34">
        <v>0</v>
      </c>
      <c r="D10" s="34">
        <v>0</v>
      </c>
      <c r="E10" s="34">
        <v>0</v>
      </c>
      <c r="G10" s="34">
        <v>0</v>
      </c>
      <c r="H10" s="34">
        <v>0</v>
      </c>
      <c r="I10" s="34">
        <v>0</v>
      </c>
      <c r="K10" s="34">
        <v>0</v>
      </c>
      <c r="L10" s="34">
        <v>0</v>
      </c>
      <c r="M10" s="34">
        <v>71.525000000000006</v>
      </c>
      <c r="N10" s="34">
        <v>0</v>
      </c>
      <c r="P10" s="34">
        <v>0</v>
      </c>
      <c r="Q10" s="77">
        <v>71.525000000000006</v>
      </c>
      <c r="R10" s="121">
        <v>71.525000000000006</v>
      </c>
      <c r="S10" s="34"/>
      <c r="T10" s="34">
        <v>0</v>
      </c>
      <c r="U10" s="34">
        <v>0</v>
      </c>
      <c r="V10" s="34">
        <v>0</v>
      </c>
      <c r="W10" s="34">
        <v>0</v>
      </c>
      <c r="X10" s="34"/>
      <c r="Y10" s="71" t="s">
        <v>223</v>
      </c>
      <c r="Z10" s="71"/>
      <c r="AA10" s="34">
        <v>0</v>
      </c>
      <c r="AB10" s="34">
        <v>0</v>
      </c>
      <c r="AC10" s="34">
        <v>0</v>
      </c>
      <c r="AD10" s="71"/>
      <c r="AE10" s="71" t="s">
        <v>223</v>
      </c>
      <c r="AF10" s="253"/>
      <c r="AG10" s="203"/>
      <c r="AH10" s="203"/>
    </row>
    <row r="11" spans="1:34" s="32" customFormat="1">
      <c r="A11" s="58" t="s">
        <v>257</v>
      </c>
      <c r="B11" s="34">
        <v>0</v>
      </c>
      <c r="C11" s="34">
        <v>0</v>
      </c>
      <c r="D11" s="34">
        <v>0</v>
      </c>
      <c r="E11" s="34">
        <v>0</v>
      </c>
      <c r="G11" s="34">
        <v>0</v>
      </c>
      <c r="H11" s="34">
        <v>0</v>
      </c>
      <c r="I11" s="34">
        <v>0</v>
      </c>
      <c r="K11" s="34">
        <v>0</v>
      </c>
      <c r="L11" s="34">
        <v>0</v>
      </c>
      <c r="M11" s="34">
        <v>86.7690956</v>
      </c>
      <c r="N11" s="34">
        <v>1.9996530000000057</v>
      </c>
      <c r="P11" s="34">
        <v>0</v>
      </c>
      <c r="Q11" s="77">
        <v>86.7690956</v>
      </c>
      <c r="R11" s="121">
        <v>88.768748600000009</v>
      </c>
      <c r="S11" s="34"/>
      <c r="T11" s="34">
        <v>0</v>
      </c>
      <c r="U11" s="34">
        <v>0</v>
      </c>
      <c r="V11" s="34">
        <v>0</v>
      </c>
      <c r="W11" s="34">
        <v>0</v>
      </c>
      <c r="X11" s="34"/>
      <c r="Y11" s="71" t="s">
        <v>223</v>
      </c>
      <c r="Z11" s="71"/>
      <c r="AA11" s="34">
        <v>0</v>
      </c>
      <c r="AB11" s="34">
        <v>0</v>
      </c>
      <c r="AC11" s="34">
        <v>0</v>
      </c>
      <c r="AD11" s="71"/>
      <c r="AE11" s="71" t="s">
        <v>223</v>
      </c>
      <c r="AF11" s="253"/>
      <c r="AG11" s="203"/>
      <c r="AH11" s="203"/>
    </row>
    <row r="13" spans="1:34">
      <c r="A13" s="42" t="s">
        <v>150</v>
      </c>
      <c r="B13" s="42">
        <v>53.253</v>
      </c>
      <c r="C13" s="42">
        <v>54.6</v>
      </c>
      <c r="D13" s="42">
        <v>67.06</v>
      </c>
      <c r="E13" s="42">
        <v>141.37</v>
      </c>
      <c r="F13" s="42"/>
      <c r="G13" s="42">
        <v>107.85299999999999</v>
      </c>
      <c r="H13" s="42">
        <v>174.91299999999998</v>
      </c>
      <c r="I13" s="42">
        <v>316.28300000000002</v>
      </c>
      <c r="J13" s="42"/>
      <c r="K13" s="42">
        <v>56.747</v>
      </c>
      <c r="L13" s="42">
        <v>70.400000000000006</v>
      </c>
      <c r="M13" s="42">
        <v>235.2</v>
      </c>
      <c r="N13" s="42">
        <v>107.872653</v>
      </c>
      <c r="O13" s="42"/>
      <c r="P13" s="42">
        <v>127.1</v>
      </c>
      <c r="Q13" s="42">
        <v>362.30799999999999</v>
      </c>
      <c r="R13" s="42">
        <v>470.2</v>
      </c>
      <c r="S13" s="42"/>
      <c r="T13" s="42">
        <v>78.62299999999999</v>
      </c>
      <c r="U13" s="42">
        <v>88.670999999999992</v>
      </c>
      <c r="V13" s="42">
        <v>82.5</v>
      </c>
      <c r="W13" s="42">
        <v>103.4</v>
      </c>
      <c r="X13" s="42"/>
      <c r="Y13" s="101">
        <v>-4.1462343565426107E-2</v>
      </c>
      <c r="Z13" s="101"/>
      <c r="AA13" s="42">
        <v>167.29399999999998</v>
      </c>
      <c r="AB13" s="42">
        <v>249.84400000000002</v>
      </c>
      <c r="AC13" s="42">
        <v>353.22899999999998</v>
      </c>
      <c r="AD13" s="101"/>
      <c r="AE13" s="101">
        <v>-0.24876860910250953</v>
      </c>
      <c r="AF13" s="253"/>
      <c r="AG13" s="203"/>
      <c r="AH13" s="203"/>
    </row>
    <row r="14" spans="1:34" s="58" customFormat="1">
      <c r="A14" s="159" t="s">
        <v>151</v>
      </c>
      <c r="B14" s="160">
        <v>0.16803135146392026</v>
      </c>
      <c r="C14" s="160">
        <v>0.16974445066218991</v>
      </c>
      <c r="D14" s="160">
        <v>0.20417607979491051</v>
      </c>
      <c r="E14" s="160">
        <v>0.42585558203074403</v>
      </c>
      <c r="F14" s="160"/>
      <c r="G14" s="160">
        <v>0.16889425493631993</v>
      </c>
      <c r="H14" s="160">
        <v>0.18087743336521805</v>
      </c>
      <c r="I14" s="160">
        <v>0.24348322123367871</v>
      </c>
      <c r="J14" s="160"/>
      <c r="K14" s="160">
        <v>0.17114017045557359</v>
      </c>
      <c r="L14" s="160">
        <v>0.20808148281702135</v>
      </c>
      <c r="M14" s="160">
        <v>0.68193679327341261</v>
      </c>
      <c r="N14" s="160">
        <v>0.29840291286307052</v>
      </c>
      <c r="O14" s="160"/>
      <c r="P14" s="160">
        <v>0.18972669503859468</v>
      </c>
      <c r="Q14" s="160">
        <v>0.35702298869829907</v>
      </c>
      <c r="R14" s="160">
        <v>0.34163715547469548</v>
      </c>
      <c r="S14" s="160"/>
      <c r="T14" s="160">
        <v>0.2159687733485694</v>
      </c>
      <c r="U14" s="160">
        <v>0.24427272727272725</v>
      </c>
      <c r="V14" s="160">
        <v>0.22458635277207617</v>
      </c>
      <c r="W14" s="160">
        <v>0.26208997746634533</v>
      </c>
      <c r="X14" s="160"/>
      <c r="Y14" s="160"/>
      <c r="Z14" s="160"/>
      <c r="AA14" s="160">
        <v>0.23012757200513917</v>
      </c>
      <c r="AB14" s="160">
        <v>0.22831315612480627</v>
      </c>
      <c r="AC14" s="160">
        <v>0.23725353886454081</v>
      </c>
      <c r="AD14" s="160"/>
      <c r="AE14" s="160"/>
      <c r="AF14" s="100"/>
    </row>
    <row r="15" spans="1:34" s="58" customFormat="1" ht="22.5">
      <c r="A15" s="161" t="s">
        <v>255</v>
      </c>
      <c r="B15" s="99">
        <v>0.16803135146392026</v>
      </c>
      <c r="C15" s="99">
        <v>0.16974445066218991</v>
      </c>
      <c r="D15" s="99">
        <v>0.20417607979491051</v>
      </c>
      <c r="E15" s="99">
        <v>0.33338554735862302</v>
      </c>
      <c r="F15" s="99"/>
      <c r="G15" s="99">
        <v>0.16889425493631993</v>
      </c>
      <c r="H15" s="99">
        <v>0.18087743336521805</v>
      </c>
      <c r="I15" s="99">
        <v>0.21985183907842462</v>
      </c>
      <c r="J15" s="99"/>
      <c r="K15" s="99">
        <v>0.17114017045557359</v>
      </c>
      <c r="L15" s="99">
        <v>0.20808148281702135</v>
      </c>
      <c r="M15" s="99">
        <v>0.22298029689765145</v>
      </c>
      <c r="N15" s="99">
        <v>0.29287136929460578</v>
      </c>
      <c r="O15" s="99"/>
      <c r="P15" s="99">
        <v>0.18972669503859468</v>
      </c>
      <c r="Q15" s="99">
        <v>0.20103793977747406</v>
      </c>
      <c r="R15" s="99">
        <v>0.22517118288413837</v>
      </c>
      <c r="S15" s="99"/>
      <c r="T15" s="99">
        <v>0.2159687733485694</v>
      </c>
      <c r="U15" s="99">
        <v>0.24427272727272725</v>
      </c>
      <c r="V15" s="99">
        <v>0.22458635277207617</v>
      </c>
      <c r="W15" s="99">
        <v>0.26208997746634533</v>
      </c>
      <c r="X15" s="99"/>
      <c r="Y15" s="99"/>
      <c r="Z15" s="99"/>
      <c r="AA15" s="99">
        <v>0.23012757200513917</v>
      </c>
      <c r="AB15" s="99">
        <v>0.22831315612480627</v>
      </c>
      <c r="AC15" s="99">
        <v>0.23725353886454081</v>
      </c>
      <c r="AD15" s="99"/>
      <c r="AE15" s="99"/>
      <c r="AF15" s="100"/>
    </row>
    <row r="16" spans="1:34">
      <c r="V16" s="266"/>
      <c r="W16" s="266"/>
      <c r="AA16" s="255">
        <v>0</v>
      </c>
      <c r="AB16" s="255">
        <v>0</v>
      </c>
      <c r="AC16" s="255"/>
    </row>
    <row r="18" spans="1:34" ht="12.75">
      <c r="A18" s="62" t="s">
        <v>153</v>
      </c>
    </row>
    <row r="19" spans="1:34">
      <c r="A19" s="67" t="s">
        <v>140</v>
      </c>
      <c r="B19" s="98">
        <v>0.18673126396634934</v>
      </c>
      <c r="C19" s="98">
        <v>0.15512820512820513</v>
      </c>
      <c r="D19" s="98">
        <v>0.23941246644795705</v>
      </c>
      <c r="E19" s="98">
        <v>0.2024474782485676</v>
      </c>
      <c r="F19" s="98"/>
      <c r="G19" s="98">
        <v>0.17073238574726712</v>
      </c>
      <c r="H19" s="98">
        <v>0.19706368308816385</v>
      </c>
      <c r="I19" s="98">
        <v>0.19947009482014524</v>
      </c>
      <c r="J19" s="98"/>
      <c r="K19" s="98">
        <v>8.9114843075404876E-2</v>
      </c>
      <c r="L19" s="98">
        <v>0.11944602272727273</v>
      </c>
      <c r="M19" s="98">
        <v>5.8673469387755105E-2</v>
      </c>
      <c r="N19" s="98">
        <v>0.14837866275523973</v>
      </c>
      <c r="O19" s="98"/>
      <c r="P19" s="98">
        <v>0.10594807238394965</v>
      </c>
      <c r="Q19" s="98">
        <v>7.5250891506673884E-2</v>
      </c>
      <c r="R19" s="98">
        <v>9.2024670353041266E-2</v>
      </c>
      <c r="S19" s="98"/>
      <c r="T19" s="98">
        <v>0.25928799460717605</v>
      </c>
      <c r="U19" s="98">
        <v>0.23264652479390108</v>
      </c>
      <c r="V19" s="98">
        <v>0.23032727272727271</v>
      </c>
      <c r="W19" s="98">
        <v>0.16134429400386846</v>
      </c>
      <c r="X19" s="98"/>
      <c r="Y19" s="98"/>
      <c r="Z19" s="98"/>
      <c r="AA19" s="98">
        <v>0.24516719069422696</v>
      </c>
      <c r="AB19" s="98">
        <v>0.24021789596708346</v>
      </c>
      <c r="AC19" s="98">
        <v>0.2171395893315668</v>
      </c>
      <c r="AD19" s="98"/>
      <c r="AE19" s="98"/>
      <c r="AF19" s="253"/>
      <c r="AG19" s="203"/>
      <c r="AH19" s="203"/>
    </row>
    <row r="20" spans="1:34">
      <c r="A20" s="67" t="s">
        <v>141</v>
      </c>
      <c r="B20" s="98">
        <v>0.2244568381124068</v>
      </c>
      <c r="C20" s="98">
        <v>0.22243589743589742</v>
      </c>
      <c r="D20" s="98">
        <v>0.19381151207873545</v>
      </c>
      <c r="E20" s="98">
        <v>0.10365707009973828</v>
      </c>
      <c r="F20" s="98"/>
      <c r="G20" s="98">
        <v>0.22343374778633882</v>
      </c>
      <c r="H20" s="98">
        <v>0.21207686106807386</v>
      </c>
      <c r="I20" s="98">
        <v>0.16361612859369612</v>
      </c>
      <c r="J20" s="98"/>
      <c r="K20" s="98">
        <v>0.3505207323735175</v>
      </c>
      <c r="L20" s="98">
        <v>0.25446022727272727</v>
      </c>
      <c r="M20" s="98">
        <v>8.6020408163265311E-2</v>
      </c>
      <c r="N20" s="98">
        <v>0.18354976399810988</v>
      </c>
      <c r="O20" s="98"/>
      <c r="P20" s="98">
        <v>0.29744295830055079</v>
      </c>
      <c r="Q20" s="98">
        <v>0.16019519304017577</v>
      </c>
      <c r="R20" s="98">
        <v>0.16546150574223734</v>
      </c>
      <c r="S20" s="98"/>
      <c r="T20" s="98">
        <v>0.25743103163196523</v>
      </c>
      <c r="U20" s="98">
        <v>0.2796855792762008</v>
      </c>
      <c r="V20" s="98">
        <v>0.24886060606060606</v>
      </c>
      <c r="W20" s="98">
        <v>0.20406189555125726</v>
      </c>
      <c r="X20" s="98"/>
      <c r="Y20" s="98"/>
      <c r="Z20" s="98"/>
      <c r="AA20" s="98">
        <v>0.26891580092531714</v>
      </c>
      <c r="AB20" s="98">
        <v>0.26223963753382112</v>
      </c>
      <c r="AC20" s="98">
        <v>0.24505632323506849</v>
      </c>
      <c r="AD20" s="98"/>
      <c r="AE20" s="98"/>
      <c r="AF20" s="253"/>
      <c r="AG20" s="203"/>
      <c r="AH20" s="203"/>
    </row>
    <row r="21" spans="1:34">
      <c r="A21" s="67" t="s">
        <v>142</v>
      </c>
      <c r="B21" s="98">
        <v>0.25805118960434154</v>
      </c>
      <c r="C21" s="98">
        <v>0.32163003663003664</v>
      </c>
      <c r="D21" s="98">
        <v>0.3070832090665076</v>
      </c>
      <c r="E21" s="98">
        <v>0.30765367475419114</v>
      </c>
      <c r="F21" s="98"/>
      <c r="G21" s="98">
        <v>0.29023763826690036</v>
      </c>
      <c r="H21" s="98">
        <v>0.29669607176138996</v>
      </c>
      <c r="I21" s="98">
        <v>0.30159382578260607</v>
      </c>
      <c r="J21" s="98"/>
      <c r="K21" s="98">
        <v>0.23957213597194565</v>
      </c>
      <c r="L21" s="98">
        <v>0.32803977272727269</v>
      </c>
      <c r="M21" s="98">
        <v>9.2886904761904768E-2</v>
      </c>
      <c r="N21" s="98">
        <v>0.37513678281371277</v>
      </c>
      <c r="O21" s="98"/>
      <c r="P21" s="98">
        <v>0.28866247049567273</v>
      </c>
      <c r="Q21" s="98">
        <v>0.16156143391810282</v>
      </c>
      <c r="R21" s="98">
        <v>0.21055295618885581</v>
      </c>
      <c r="S21" s="98"/>
      <c r="T21" s="98">
        <v>0.25600651208933778</v>
      </c>
      <c r="U21" s="98">
        <v>0.23318785172153242</v>
      </c>
      <c r="V21" s="98">
        <v>0.30564848484848484</v>
      </c>
      <c r="W21" s="98">
        <v>0.38954545454545447</v>
      </c>
      <c r="X21" s="98"/>
      <c r="Y21" s="98"/>
      <c r="Z21" s="98"/>
      <c r="AA21" s="98">
        <v>0.24391191554987032</v>
      </c>
      <c r="AB21" s="98">
        <v>0.2642488913081763</v>
      </c>
      <c r="AC21" s="98">
        <v>0.30093791846082851</v>
      </c>
      <c r="AD21" s="98"/>
      <c r="AE21" s="98"/>
      <c r="AF21" s="253"/>
      <c r="AG21" s="203"/>
      <c r="AH21" s="203"/>
    </row>
    <row r="22" spans="1:34">
      <c r="A22" s="67" t="s">
        <v>185</v>
      </c>
      <c r="B22" s="98">
        <v>0.33076070831690235</v>
      </c>
      <c r="C22" s="98">
        <v>0.3008058608058608</v>
      </c>
      <c r="D22" s="98">
        <v>0.25969281240679987</v>
      </c>
      <c r="E22" s="98">
        <v>0.16910235552097333</v>
      </c>
      <c r="F22" s="98"/>
      <c r="G22" s="98">
        <v>0.31559622819949373</v>
      </c>
      <c r="H22" s="98">
        <v>0.29416338408237236</v>
      </c>
      <c r="I22" s="98">
        <v>0.23826446568421317</v>
      </c>
      <c r="J22" s="98"/>
      <c r="K22" s="98">
        <v>0.32079228857913195</v>
      </c>
      <c r="L22" s="98">
        <v>0.29687499999999994</v>
      </c>
      <c r="M22" s="98">
        <v>8.9710884353741513E-2</v>
      </c>
      <c r="N22" s="98">
        <v>0.27439762698707337</v>
      </c>
      <c r="O22" s="98"/>
      <c r="P22" s="98">
        <v>0.30763178599527935</v>
      </c>
      <c r="Q22" s="98">
        <v>0.16608770548814822</v>
      </c>
      <c r="R22" s="98">
        <v>0.1910790025521055</v>
      </c>
      <c r="S22" s="98"/>
      <c r="T22" s="98">
        <v>0.22727446167152107</v>
      </c>
      <c r="U22" s="98">
        <v>0.25506648171329971</v>
      </c>
      <c r="V22" s="98">
        <v>0.21576969696969694</v>
      </c>
      <c r="W22" s="98">
        <v>0.24441972920696325</v>
      </c>
      <c r="X22" s="98"/>
      <c r="Y22" s="98"/>
      <c r="Z22" s="98"/>
      <c r="AA22" s="98">
        <v>0.24200509283058569</v>
      </c>
      <c r="AB22" s="98">
        <v>0.23329357519091912</v>
      </c>
      <c r="AC22" s="98">
        <v>0.23656041831219976</v>
      </c>
      <c r="AD22" s="98"/>
      <c r="AE22" s="98"/>
      <c r="AF22" s="253"/>
      <c r="AG22" s="203"/>
      <c r="AH22" s="203"/>
    </row>
    <row r="23" spans="1:34">
      <c r="A23" s="58" t="s">
        <v>187</v>
      </c>
      <c r="B23" s="34">
        <v>0</v>
      </c>
      <c r="C23" s="34">
        <v>0</v>
      </c>
      <c r="D23" s="34">
        <v>0</v>
      </c>
      <c r="E23" s="98">
        <v>0.21713942137652967</v>
      </c>
      <c r="F23" s="98"/>
      <c r="G23" s="34">
        <v>0</v>
      </c>
      <c r="H23" s="34">
        <v>0</v>
      </c>
      <c r="I23" s="98">
        <v>9.7055485119339313E-2</v>
      </c>
      <c r="J23" s="98"/>
      <c r="K23" s="34">
        <v>0</v>
      </c>
      <c r="L23" s="34">
        <v>0</v>
      </c>
      <c r="M23" s="34">
        <v>0</v>
      </c>
      <c r="N23" s="34">
        <v>0</v>
      </c>
      <c r="O23" s="98"/>
      <c r="P23" s="34">
        <v>0</v>
      </c>
      <c r="Q23" s="34">
        <v>0</v>
      </c>
      <c r="R23" s="34">
        <v>0</v>
      </c>
      <c r="S23" s="34"/>
      <c r="T23" s="34">
        <v>0</v>
      </c>
      <c r="U23" s="34">
        <v>0</v>
      </c>
      <c r="V23" s="34">
        <v>0</v>
      </c>
      <c r="W23" s="34">
        <v>0</v>
      </c>
      <c r="X23" s="34"/>
      <c r="Y23" s="98"/>
      <c r="Z23" s="98"/>
      <c r="AA23" s="34">
        <v>0</v>
      </c>
      <c r="AB23" s="34">
        <v>0</v>
      </c>
      <c r="AC23" s="34">
        <v>0</v>
      </c>
      <c r="AD23" s="98"/>
      <c r="AE23" s="98"/>
    </row>
    <row r="24" spans="1:34">
      <c r="A24" s="67" t="s">
        <v>270</v>
      </c>
      <c r="B24" s="34">
        <v>0</v>
      </c>
      <c r="C24" s="34">
        <v>0</v>
      </c>
      <c r="D24" s="34">
        <v>0</v>
      </c>
      <c r="E24" s="34">
        <v>0</v>
      </c>
      <c r="F24" s="98"/>
      <c r="G24" s="34">
        <v>0</v>
      </c>
      <c r="H24" s="34">
        <v>0</v>
      </c>
      <c r="I24" s="34">
        <v>0</v>
      </c>
      <c r="J24" s="98"/>
      <c r="K24" s="34">
        <v>0</v>
      </c>
      <c r="L24" s="34">
        <v>0</v>
      </c>
      <c r="M24" s="98">
        <v>0.30410289115646261</v>
      </c>
      <c r="N24" s="34">
        <v>0</v>
      </c>
      <c r="P24" s="34">
        <v>0</v>
      </c>
      <c r="Q24" s="98">
        <v>0.1974149066540071</v>
      </c>
      <c r="R24" s="98">
        <v>0.15211612079965975</v>
      </c>
      <c r="T24" s="34">
        <v>0</v>
      </c>
      <c r="U24" s="34">
        <v>0</v>
      </c>
      <c r="V24" s="34">
        <v>0</v>
      </c>
      <c r="W24" s="34">
        <v>0</v>
      </c>
      <c r="AA24" s="34">
        <v>0</v>
      </c>
      <c r="AB24" s="34">
        <v>0</v>
      </c>
      <c r="AC24" s="34">
        <v>0</v>
      </c>
    </row>
    <row r="25" spans="1:34">
      <c r="A25" s="67" t="s">
        <v>271</v>
      </c>
      <c r="B25" s="34">
        <v>0</v>
      </c>
      <c r="C25" s="34">
        <v>0</v>
      </c>
      <c r="D25" s="34">
        <v>0</v>
      </c>
      <c r="E25" s="34">
        <v>0</v>
      </c>
      <c r="F25" s="98"/>
      <c r="G25" s="34">
        <v>0</v>
      </c>
      <c r="H25" s="34">
        <v>0</v>
      </c>
      <c r="I25" s="34">
        <v>0</v>
      </c>
      <c r="J25" s="98"/>
      <c r="K25" s="34">
        <v>0</v>
      </c>
      <c r="L25" s="34">
        <v>0</v>
      </c>
      <c r="M25" s="98">
        <v>0.36891622278911568</v>
      </c>
      <c r="N25" s="98">
        <v>1.8537163445864317E-2</v>
      </c>
      <c r="P25" s="34">
        <v>0</v>
      </c>
      <c r="Q25" s="98">
        <v>0.23948986939289224</v>
      </c>
      <c r="R25" s="98">
        <v>0.18878934198213529</v>
      </c>
      <c r="T25" s="34">
        <v>0</v>
      </c>
      <c r="U25" s="34">
        <v>0</v>
      </c>
      <c r="V25" s="34">
        <v>0</v>
      </c>
      <c r="W25" s="34">
        <v>0</v>
      </c>
      <c r="AA25" s="34">
        <v>0</v>
      </c>
      <c r="AB25" s="34">
        <v>0</v>
      </c>
      <c r="AC25" s="34">
        <v>0</v>
      </c>
    </row>
    <row r="26" spans="1:34">
      <c r="B26" s="34"/>
      <c r="C26" s="34"/>
      <c r="D26" s="34"/>
      <c r="E26" s="34"/>
      <c r="F26" s="98"/>
      <c r="G26" s="34"/>
      <c r="H26" s="34"/>
      <c r="I26" s="34"/>
      <c r="J26" s="98"/>
      <c r="K26" s="34"/>
      <c r="L26" s="34"/>
      <c r="M26" s="98"/>
      <c r="N26" s="98"/>
      <c r="P26" s="34"/>
      <c r="Q26" s="98"/>
      <c r="R26" s="98"/>
      <c r="T26" s="254"/>
      <c r="U26" s="254"/>
      <c r="V26" s="34"/>
      <c r="W26" s="34"/>
      <c r="AB26" s="254"/>
      <c r="AC26" s="254"/>
    </row>
    <row r="27" spans="1:34">
      <c r="M27" s="34"/>
      <c r="N27" s="34"/>
    </row>
    <row r="28" spans="1:34" s="233" customFormat="1" ht="11.25" customHeight="1">
      <c r="A28" s="331" t="s">
        <v>371</v>
      </c>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232"/>
    </row>
    <row r="29" spans="1:34" s="111" customFormat="1">
      <c r="A29" s="111" t="s">
        <v>372</v>
      </c>
      <c r="AF29" s="234"/>
    </row>
    <row r="30" spans="1:34" s="58" customFormat="1">
      <c r="A30" s="58" t="s">
        <v>373</v>
      </c>
      <c r="AF30" s="100"/>
    </row>
    <row r="31" spans="1:34" s="58" customFormat="1" ht="24" customHeight="1">
      <c r="A31" s="332" t="s">
        <v>374</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100"/>
    </row>
    <row r="34" spans="18:18">
      <c r="R34" s="192"/>
    </row>
    <row r="35" spans="18:18">
      <c r="R35" s="192"/>
    </row>
  </sheetData>
  <mergeCells count="2">
    <mergeCell ref="A28:AE28"/>
    <mergeCell ref="A31:AE31"/>
  </mergeCells>
  <hyperlinks>
    <hyperlink ref="AG2" location="Home!Print_Area" display="Return to Home page"/>
  </hyperlinks>
  <pageMargins left="0.74803149606299202" right="0.74803149606299202" top="0.98425196850393704" bottom="1.1811023622047201" header="0.511811023622047" footer="0.511811023622047"/>
  <pageSetup paperSize="9" scale="77" orientation="landscape" r:id="rId1"/>
  <headerFooter alignWithMargins="0">
    <oddHeader>&amp;L&amp;G&amp;C&amp;"Arial,Vet"&amp;UTelenet - Investor and Analyst Toolkit</oddHeader>
    <oddFooter>&amp;L&amp;7Q4 2012 results&amp;C&amp;7Accrued capital expenditures&amp;R&amp;7&amp;P</oddFooter>
  </headerFooter>
  <legacyDrawingHF r:id="rId2"/>
</worksheet>
</file>

<file path=xl/worksheets/sheet8.xml><?xml version="1.0" encoding="utf-8"?>
<worksheet xmlns="http://schemas.openxmlformats.org/spreadsheetml/2006/main" xmlns:r="http://schemas.openxmlformats.org/officeDocument/2006/relationships">
  <sheetPr codeName="Sheet4" enableFormatConditionsCalculation="0">
    <tabColor indexed="51"/>
    <pageSetUpPr fitToPage="1"/>
  </sheetPr>
  <dimension ref="A1:X69"/>
  <sheetViews>
    <sheetView showGridLines="0" zoomScale="90" zoomScaleNormal="90" workbookViewId="0">
      <selection sqref="A1:XFD1048576"/>
    </sheetView>
  </sheetViews>
  <sheetFormatPr defaultRowHeight="11.25"/>
  <cols>
    <col min="1" max="1" width="39.6640625" customWidth="1"/>
    <col min="2" max="5" width="11" customWidth="1"/>
    <col min="6" max="6" width="3.33203125" customWidth="1"/>
    <col min="7" max="9" width="10.83203125" customWidth="1"/>
    <col min="10" max="10" width="10.6640625" customWidth="1"/>
    <col min="11" max="11" width="3.33203125" customWidth="1"/>
    <col min="12" max="15" width="11" customWidth="1"/>
    <col min="16" max="16" width="3.33203125" customWidth="1"/>
    <col min="17" max="17" width="9.83203125" style="17" customWidth="1"/>
    <col min="18" max="19" width="9.5" customWidth="1"/>
    <col min="22" max="22" width="22.33203125" customWidth="1"/>
  </cols>
  <sheetData>
    <row r="1" spans="1:22" ht="28.5" customHeight="1" thickBot="1">
      <c r="A1" s="22"/>
    </row>
    <row r="2" spans="1:22" s="14" customFormat="1" ht="25.5" customHeight="1" thickTop="1" thickBot="1">
      <c r="A2" s="134" t="s">
        <v>39</v>
      </c>
      <c r="B2" s="135" t="s">
        <v>118</v>
      </c>
      <c r="C2" s="135" t="s">
        <v>119</v>
      </c>
      <c r="D2" s="135" t="s">
        <v>121</v>
      </c>
      <c r="E2" s="135" t="s">
        <v>181</v>
      </c>
      <c r="F2" s="135"/>
      <c r="G2" s="135" t="s">
        <v>205</v>
      </c>
      <c r="H2" s="135" t="s">
        <v>210</v>
      </c>
      <c r="I2" s="193" t="s">
        <v>246</v>
      </c>
      <c r="J2" s="193" t="s">
        <v>260</v>
      </c>
      <c r="K2" s="135"/>
      <c r="L2" s="193" t="s">
        <v>280</v>
      </c>
      <c r="M2" s="193" t="s">
        <v>291</v>
      </c>
      <c r="N2" s="193" t="s">
        <v>414</v>
      </c>
      <c r="O2" s="193" t="s">
        <v>459</v>
      </c>
      <c r="P2" s="135"/>
      <c r="Q2" s="195" t="s">
        <v>1</v>
      </c>
      <c r="V2" s="94" t="s">
        <v>86</v>
      </c>
    </row>
    <row r="3" spans="1:22" ht="12.75" customHeight="1"/>
    <row r="4" spans="1:22" s="3" customFormat="1" ht="12.75" customHeight="1">
      <c r="A4" s="8" t="s">
        <v>125</v>
      </c>
      <c r="Q4" s="85"/>
    </row>
    <row r="5" spans="1:22" s="3" customFormat="1" ht="4.5" customHeight="1">
      <c r="B5" s="4"/>
      <c r="C5" s="4"/>
      <c r="D5" s="4"/>
      <c r="E5" s="4"/>
      <c r="F5" s="4"/>
      <c r="G5" s="4"/>
      <c r="H5" s="4"/>
      <c r="I5" s="4"/>
      <c r="J5" s="4"/>
      <c r="K5" s="4"/>
      <c r="L5" s="4"/>
      <c r="M5" s="4"/>
      <c r="N5" s="4"/>
      <c r="O5" s="4"/>
      <c r="P5" s="4"/>
      <c r="Q5" s="85"/>
    </row>
    <row r="6" spans="1:22" s="1" customFormat="1" ht="12.75" customHeight="1">
      <c r="A6" s="2" t="s">
        <v>154</v>
      </c>
      <c r="B6" s="56">
        <v>2800100</v>
      </c>
      <c r="C6" s="56">
        <v>2806300</v>
      </c>
      <c r="D6" s="56">
        <v>2812600</v>
      </c>
      <c r="E6" s="56">
        <v>2818800</v>
      </c>
      <c r="F6" s="56"/>
      <c r="G6" s="56">
        <v>2825100</v>
      </c>
      <c r="H6" s="56">
        <v>2831300</v>
      </c>
      <c r="I6" s="56">
        <v>2837600</v>
      </c>
      <c r="J6" s="56">
        <v>2843800</v>
      </c>
      <c r="K6" s="56"/>
      <c r="L6" s="56">
        <v>2850100</v>
      </c>
      <c r="M6" s="56">
        <v>2856300</v>
      </c>
      <c r="N6" s="56">
        <v>2862600</v>
      </c>
      <c r="O6" s="56">
        <v>2868800</v>
      </c>
      <c r="P6" s="56"/>
      <c r="Q6" s="155">
        <v>8.7910542232223499E-3</v>
      </c>
      <c r="R6" s="25"/>
      <c r="S6" s="25"/>
      <c r="T6" s="25"/>
    </row>
    <row r="7" spans="1:22" s="1" customFormat="1" ht="12.75" customHeight="1">
      <c r="A7" s="2"/>
      <c r="B7" s="25"/>
      <c r="C7" s="25"/>
      <c r="D7" s="25"/>
      <c r="E7" s="25"/>
      <c r="F7" s="25"/>
      <c r="G7" s="25"/>
      <c r="H7" s="25"/>
      <c r="I7" s="25"/>
      <c r="J7" s="25"/>
      <c r="K7" s="25"/>
      <c r="L7" s="25"/>
      <c r="M7" s="25"/>
      <c r="N7" s="25"/>
      <c r="O7" s="25"/>
      <c r="P7" s="25"/>
      <c r="Q7" s="153"/>
      <c r="R7" s="25"/>
      <c r="S7" s="25"/>
      <c r="T7" s="25"/>
    </row>
    <row r="8" spans="1:22" ht="12.75" customHeight="1">
      <c r="A8" s="8" t="s">
        <v>18</v>
      </c>
      <c r="B8" s="25"/>
      <c r="C8" s="25"/>
      <c r="D8" s="25"/>
      <c r="E8" s="25"/>
      <c r="F8" s="25"/>
      <c r="G8" s="25"/>
      <c r="H8" s="25"/>
      <c r="I8" s="25"/>
      <c r="J8" s="25"/>
      <c r="K8" s="25"/>
      <c r="L8" s="25"/>
      <c r="M8" s="25"/>
      <c r="N8" s="25"/>
      <c r="O8" s="25"/>
      <c r="P8" s="25"/>
      <c r="Q8" s="153"/>
      <c r="R8" s="25"/>
      <c r="S8" s="25"/>
      <c r="T8" s="25"/>
    </row>
    <row r="9" spans="1:22" ht="4.5" customHeight="1">
      <c r="B9" s="25"/>
      <c r="C9" s="25"/>
      <c r="D9" s="25"/>
      <c r="E9" s="25"/>
      <c r="F9" s="25"/>
      <c r="G9" s="25"/>
      <c r="H9" s="25"/>
      <c r="I9" s="25"/>
      <c r="J9" s="25"/>
      <c r="K9" s="25"/>
      <c r="L9" s="25"/>
      <c r="M9" s="25"/>
      <c r="N9" s="25"/>
      <c r="O9" s="25"/>
      <c r="P9" s="25"/>
      <c r="Q9" s="153"/>
      <c r="R9" s="25"/>
      <c r="S9" s="25"/>
      <c r="T9" s="25"/>
    </row>
    <row r="10" spans="1:22" s="12" customFormat="1" ht="12.75" customHeight="1">
      <c r="A10" t="s">
        <v>19</v>
      </c>
      <c r="B10" s="25">
        <v>1315100</v>
      </c>
      <c r="C10" s="25">
        <v>1246700</v>
      </c>
      <c r="D10" s="25">
        <v>1179600</v>
      </c>
      <c r="E10" s="25">
        <v>1091600</v>
      </c>
      <c r="F10" s="25"/>
      <c r="G10" s="25">
        <v>1024700</v>
      </c>
      <c r="H10" s="25">
        <v>971600</v>
      </c>
      <c r="I10" s="25">
        <v>908400</v>
      </c>
      <c r="J10" s="25">
        <v>842700</v>
      </c>
      <c r="K10" s="25"/>
      <c r="L10" s="25">
        <v>779500</v>
      </c>
      <c r="M10" s="25">
        <v>679700</v>
      </c>
      <c r="N10" s="25">
        <v>597400</v>
      </c>
      <c r="O10" s="25">
        <v>549200</v>
      </c>
      <c r="P10" s="25"/>
      <c r="Q10" s="155">
        <v>-0.34828527352557259</v>
      </c>
      <c r="R10" s="256"/>
      <c r="S10" s="25"/>
      <c r="T10" s="25"/>
      <c r="V10" s="19"/>
    </row>
    <row r="11" spans="1:22" s="12" customFormat="1" ht="12.75" customHeight="1">
      <c r="A11" s="35" t="s">
        <v>375</v>
      </c>
      <c r="B11" s="25">
        <v>1002900</v>
      </c>
      <c r="C11" s="25">
        <v>1056300</v>
      </c>
      <c r="D11" s="25">
        <v>1108600</v>
      </c>
      <c r="E11" s="25">
        <v>1182800</v>
      </c>
      <c r="F11" s="25"/>
      <c r="G11" s="25">
        <v>1229000</v>
      </c>
      <c r="H11" s="25">
        <v>1262300</v>
      </c>
      <c r="I11" s="25">
        <v>1305700</v>
      </c>
      <c r="J11" s="25">
        <v>1355800</v>
      </c>
      <c r="K11" s="25"/>
      <c r="L11" s="25">
        <v>1401200</v>
      </c>
      <c r="M11" s="25">
        <v>1472500</v>
      </c>
      <c r="N11" s="25">
        <v>1536600</v>
      </c>
      <c r="O11" s="25">
        <v>1573500</v>
      </c>
      <c r="P11" s="25"/>
      <c r="Q11" s="155">
        <v>0.16056940551703791</v>
      </c>
      <c r="R11" s="256"/>
      <c r="S11" s="25"/>
      <c r="T11" s="25"/>
      <c r="V11" s="19"/>
    </row>
    <row r="12" spans="1:22" s="13" customFormat="1" ht="4.5" customHeight="1">
      <c r="A12" s="20"/>
      <c r="B12" s="26"/>
      <c r="C12" s="26"/>
      <c r="D12" s="26"/>
      <c r="E12" s="26"/>
      <c r="F12" s="26"/>
      <c r="G12" s="26"/>
      <c r="H12" s="26"/>
      <c r="I12" s="26"/>
      <c r="J12" s="26"/>
      <c r="K12" s="26"/>
      <c r="L12" s="26"/>
      <c r="M12" s="26"/>
      <c r="N12" s="26"/>
      <c r="O12" s="26"/>
      <c r="P12" s="26"/>
      <c r="Q12" s="157"/>
      <c r="R12" s="25"/>
      <c r="S12" s="25"/>
      <c r="T12" s="25"/>
      <c r="U12" s="12"/>
      <c r="V12" s="19"/>
    </row>
    <row r="13" spans="1:22" s="13" customFormat="1" ht="12.75" customHeight="1">
      <c r="A13" s="51" t="s">
        <v>209</v>
      </c>
      <c r="B13" s="52">
        <v>2318000</v>
      </c>
      <c r="C13" s="52">
        <v>2303000</v>
      </c>
      <c r="D13" s="52">
        <v>2288200</v>
      </c>
      <c r="E13" s="52">
        <v>2274400</v>
      </c>
      <c r="F13" s="52"/>
      <c r="G13" s="52">
        <v>2253700</v>
      </c>
      <c r="H13" s="52">
        <v>2233900</v>
      </c>
      <c r="I13" s="52">
        <v>2214100</v>
      </c>
      <c r="J13" s="52">
        <v>2198500</v>
      </c>
      <c r="K13" s="52"/>
      <c r="L13" s="52">
        <v>2180700</v>
      </c>
      <c r="M13" s="52">
        <v>2152200</v>
      </c>
      <c r="N13" s="52">
        <v>2134000</v>
      </c>
      <c r="O13" s="52">
        <v>2122700</v>
      </c>
      <c r="P13" s="52"/>
      <c r="Q13" s="49">
        <v>-3.4478053218103266E-2</v>
      </c>
      <c r="R13" s="256"/>
      <c r="T13" s="25"/>
      <c r="U13" s="12"/>
      <c r="V13" s="19"/>
    </row>
    <row r="14" spans="1:22" ht="12.75" customHeight="1">
      <c r="B14" s="27"/>
      <c r="C14" s="27"/>
      <c r="D14" s="27"/>
      <c r="E14" s="27"/>
      <c r="F14" s="27"/>
      <c r="G14" s="27"/>
      <c r="H14" s="27"/>
      <c r="I14" s="27"/>
      <c r="J14" s="27"/>
      <c r="K14" s="27"/>
      <c r="L14" s="27"/>
      <c r="M14" s="27"/>
      <c r="N14" s="27"/>
      <c r="O14" s="27"/>
      <c r="P14" s="27"/>
      <c r="Q14" s="153"/>
      <c r="U14" s="12"/>
      <c r="V14" s="19"/>
    </row>
    <row r="15" spans="1:22" ht="12.75" customHeight="1">
      <c r="A15" s="8" t="s">
        <v>20</v>
      </c>
      <c r="B15" s="27"/>
      <c r="C15" s="27"/>
      <c r="D15" s="27"/>
      <c r="E15" s="27"/>
      <c r="F15" s="27"/>
      <c r="G15" s="27"/>
      <c r="H15" s="27"/>
      <c r="I15" s="27"/>
      <c r="J15" s="27"/>
      <c r="K15" s="27"/>
      <c r="L15" s="27"/>
      <c r="M15" s="27"/>
      <c r="N15" s="27"/>
      <c r="O15" s="27"/>
      <c r="P15" s="27"/>
      <c r="Q15" s="153"/>
      <c r="U15" s="12"/>
      <c r="V15" s="19"/>
    </row>
    <row r="16" spans="1:22" ht="4.5" customHeight="1">
      <c r="B16" s="27"/>
      <c r="C16" s="27"/>
      <c r="D16" s="27"/>
      <c r="E16" s="27"/>
      <c r="F16" s="27"/>
      <c r="G16" s="27"/>
      <c r="H16" s="27"/>
      <c r="I16" s="27"/>
      <c r="J16" s="27"/>
      <c r="K16" s="27"/>
      <c r="L16" s="27"/>
      <c r="M16" s="27"/>
      <c r="N16" s="27"/>
      <c r="O16" s="27"/>
      <c r="P16" s="27"/>
      <c r="Q16" s="153"/>
      <c r="U16" s="12"/>
      <c r="V16" s="19"/>
    </row>
    <row r="17" spans="1:24" ht="12.75" customHeight="1">
      <c r="A17" t="s">
        <v>21</v>
      </c>
      <c r="B17" s="25">
        <v>1115400</v>
      </c>
      <c r="C17" s="25">
        <v>1139300</v>
      </c>
      <c r="D17" s="25">
        <v>1160000</v>
      </c>
      <c r="E17" s="25">
        <v>1189000</v>
      </c>
      <c r="F17" s="25"/>
      <c r="G17" s="25">
        <v>1208800</v>
      </c>
      <c r="H17" s="25">
        <v>1223300</v>
      </c>
      <c r="I17" s="25">
        <v>1241200</v>
      </c>
      <c r="J17" s="25">
        <v>1264600</v>
      </c>
      <c r="K17" s="25"/>
      <c r="L17" s="25">
        <v>1285000</v>
      </c>
      <c r="M17" s="25">
        <v>1298500</v>
      </c>
      <c r="N17" s="25">
        <v>1322600</v>
      </c>
      <c r="O17" s="25">
        <v>1347200</v>
      </c>
      <c r="P17" s="25"/>
      <c r="Q17" s="155">
        <v>6.5317096315040235E-2</v>
      </c>
      <c r="R17" s="256"/>
      <c r="S17" s="24"/>
      <c r="U17" s="12"/>
      <c r="V17" s="19"/>
    </row>
    <row r="18" spans="1:24" ht="12.75" customHeight="1">
      <c r="A18" t="s">
        <v>22</v>
      </c>
      <c r="B18" s="25">
        <v>34200</v>
      </c>
      <c r="C18" s="25">
        <v>34800</v>
      </c>
      <c r="D18" s="25">
        <v>36800</v>
      </c>
      <c r="E18" s="25">
        <v>37600</v>
      </c>
      <c r="F18" s="25"/>
      <c r="G18" s="25">
        <v>40400</v>
      </c>
      <c r="H18" s="25">
        <v>40400</v>
      </c>
      <c r="I18" s="25">
        <v>40900</v>
      </c>
      <c r="J18" s="25">
        <v>41000</v>
      </c>
      <c r="K18" s="25"/>
      <c r="L18" s="25">
        <v>41000</v>
      </c>
      <c r="M18" s="25">
        <v>40700</v>
      </c>
      <c r="N18" s="25">
        <v>40600</v>
      </c>
      <c r="O18" s="25">
        <v>40500</v>
      </c>
      <c r="P18" s="25"/>
      <c r="Q18" s="155">
        <v>-1.2195121951219523E-2</v>
      </c>
      <c r="R18" s="256"/>
      <c r="S18" s="24"/>
      <c r="U18" s="12"/>
      <c r="V18" s="19"/>
    </row>
    <row r="19" spans="1:24" ht="4.5" customHeight="1">
      <c r="B19" s="25"/>
      <c r="C19" s="25"/>
      <c r="D19" s="25"/>
      <c r="E19" s="25"/>
      <c r="F19" s="25"/>
      <c r="G19" s="25"/>
      <c r="H19" s="25"/>
      <c r="I19" s="25"/>
      <c r="J19" s="25"/>
      <c r="K19" s="25"/>
      <c r="L19" s="25"/>
      <c r="M19" s="25"/>
      <c r="N19" s="25"/>
      <c r="O19" s="25"/>
      <c r="P19" s="25"/>
      <c r="Q19" s="155"/>
      <c r="R19" s="24"/>
      <c r="S19" s="24"/>
      <c r="U19" s="12"/>
      <c r="V19" s="19"/>
    </row>
    <row r="20" spans="1:24" s="35" customFormat="1" ht="12.75" customHeight="1">
      <c r="A20" s="40" t="s">
        <v>23</v>
      </c>
      <c r="B20" s="52">
        <v>1149600</v>
      </c>
      <c r="C20" s="52">
        <v>1174100</v>
      </c>
      <c r="D20" s="52">
        <v>1196800</v>
      </c>
      <c r="E20" s="52">
        <v>1226600</v>
      </c>
      <c r="F20" s="52"/>
      <c r="G20" s="52">
        <v>1249200</v>
      </c>
      <c r="H20" s="52">
        <v>1263700</v>
      </c>
      <c r="I20" s="52">
        <v>1282100</v>
      </c>
      <c r="J20" s="52">
        <v>1305600</v>
      </c>
      <c r="K20" s="52"/>
      <c r="L20" s="52">
        <v>1326000</v>
      </c>
      <c r="M20" s="52">
        <v>1339200</v>
      </c>
      <c r="N20" s="52">
        <v>1363200</v>
      </c>
      <c r="O20" s="52">
        <v>1387700</v>
      </c>
      <c r="P20" s="52"/>
      <c r="Q20" s="49">
        <v>6.2882965686274606E-2</v>
      </c>
      <c r="R20" s="256"/>
      <c r="T20" s="271"/>
      <c r="U20" s="12"/>
      <c r="V20" s="19"/>
    </row>
    <row r="21" spans="1:24" ht="12.75" customHeight="1">
      <c r="B21" s="27"/>
      <c r="C21" s="27"/>
      <c r="D21" s="27"/>
      <c r="E21" s="27"/>
      <c r="F21" s="27"/>
      <c r="G21" s="27"/>
      <c r="H21" s="27"/>
      <c r="I21" s="27"/>
      <c r="J21" s="27"/>
      <c r="K21" s="27"/>
      <c r="L21" s="27"/>
      <c r="M21" s="27"/>
      <c r="N21" s="27"/>
      <c r="O21" s="27"/>
      <c r="P21" s="27"/>
      <c r="Q21" s="153"/>
      <c r="U21" s="12"/>
      <c r="V21" s="19"/>
    </row>
    <row r="22" spans="1:24" ht="12.75" customHeight="1">
      <c r="A22" s="9" t="s">
        <v>24</v>
      </c>
      <c r="B22" s="27"/>
      <c r="C22" s="27"/>
      <c r="D22" s="27"/>
      <c r="E22" s="27"/>
      <c r="F22" s="27"/>
      <c r="G22" s="27"/>
      <c r="H22" s="27"/>
      <c r="I22" s="27"/>
      <c r="J22" s="27"/>
      <c r="K22" s="27"/>
      <c r="L22" s="27"/>
      <c r="M22" s="27"/>
      <c r="N22" s="27"/>
      <c r="O22" s="27"/>
      <c r="P22" s="27"/>
      <c r="Q22" s="153"/>
      <c r="U22" s="12"/>
      <c r="V22" s="19"/>
    </row>
    <row r="23" spans="1:24" ht="4.5" customHeight="1">
      <c r="B23" s="27"/>
      <c r="C23" s="27"/>
      <c r="D23" s="27"/>
      <c r="E23" s="27"/>
      <c r="F23" s="27"/>
      <c r="G23" s="27"/>
      <c r="H23" s="27"/>
      <c r="I23" s="27"/>
      <c r="J23" s="27"/>
      <c r="K23" s="27"/>
      <c r="L23" s="27"/>
      <c r="M23" s="27"/>
      <c r="N23" s="27"/>
      <c r="O23" s="27"/>
      <c r="P23" s="27"/>
      <c r="Q23" s="153"/>
      <c r="U23" s="12"/>
      <c r="V23" s="19"/>
    </row>
    <row r="24" spans="1:24" ht="12.75" customHeight="1">
      <c r="A24" t="s">
        <v>25</v>
      </c>
      <c r="B24" s="25">
        <v>750700</v>
      </c>
      <c r="C24" s="25">
        <v>767300</v>
      </c>
      <c r="D24" s="25">
        <v>782200</v>
      </c>
      <c r="E24" s="25">
        <v>802200</v>
      </c>
      <c r="F24" s="25"/>
      <c r="G24" s="25">
        <v>817800</v>
      </c>
      <c r="H24" s="25">
        <v>834600</v>
      </c>
      <c r="I24" s="25">
        <v>851100</v>
      </c>
      <c r="J24" s="25">
        <v>867100</v>
      </c>
      <c r="K24" s="25"/>
      <c r="L24" s="25">
        <v>889100</v>
      </c>
      <c r="M24" s="25">
        <v>907000</v>
      </c>
      <c r="N24" s="25">
        <v>935400</v>
      </c>
      <c r="O24" s="25">
        <v>955200</v>
      </c>
      <c r="P24" s="25"/>
      <c r="Q24" s="155">
        <v>0.10160304463153036</v>
      </c>
      <c r="R24" s="256"/>
      <c r="U24" s="12"/>
      <c r="V24" s="19"/>
    </row>
    <row r="25" spans="1:24" ht="12.75" customHeight="1">
      <c r="A25" t="s">
        <v>26</v>
      </c>
      <c r="B25" s="25">
        <v>12300</v>
      </c>
      <c r="C25" s="25">
        <v>12500</v>
      </c>
      <c r="D25" s="25">
        <v>12600</v>
      </c>
      <c r="E25" s="25">
        <v>12400</v>
      </c>
      <c r="F25" s="25"/>
      <c r="G25" s="25">
        <v>12700</v>
      </c>
      <c r="H25" s="25">
        <v>12700</v>
      </c>
      <c r="I25" s="25">
        <v>12900</v>
      </c>
      <c r="J25" s="25">
        <v>13000</v>
      </c>
      <c r="K25" s="25"/>
      <c r="L25" s="25">
        <v>13200</v>
      </c>
      <c r="M25" s="25">
        <v>13200</v>
      </c>
      <c r="N25" s="25">
        <v>13400</v>
      </c>
      <c r="O25" s="25">
        <v>13500</v>
      </c>
      <c r="P25" s="25"/>
      <c r="Q25" s="155">
        <v>3.8461538461538547E-2</v>
      </c>
      <c r="R25" s="256"/>
      <c r="U25" s="12"/>
      <c r="V25" s="19"/>
    </row>
    <row r="26" spans="1:24" ht="4.5" customHeight="1">
      <c r="B26" s="25"/>
      <c r="C26" s="25"/>
      <c r="D26" s="25"/>
      <c r="E26" s="25"/>
      <c r="F26" s="25"/>
      <c r="G26" s="25"/>
      <c r="H26" s="25"/>
      <c r="I26" s="25"/>
      <c r="J26" s="25"/>
      <c r="K26" s="25"/>
      <c r="L26" s="25"/>
      <c r="M26" s="25"/>
      <c r="N26" s="25"/>
      <c r="O26" s="25"/>
      <c r="P26" s="25"/>
      <c r="Q26" s="155"/>
      <c r="R26" s="24"/>
      <c r="U26" s="12"/>
      <c r="V26" s="19"/>
    </row>
    <row r="27" spans="1:24" s="35" customFormat="1" ht="12.75" customHeight="1">
      <c r="A27" s="40" t="s">
        <v>27</v>
      </c>
      <c r="B27" s="52">
        <v>763000</v>
      </c>
      <c r="C27" s="52">
        <v>779800</v>
      </c>
      <c r="D27" s="52">
        <v>794800</v>
      </c>
      <c r="E27" s="52">
        <v>814600</v>
      </c>
      <c r="F27" s="52"/>
      <c r="G27" s="52">
        <v>830500</v>
      </c>
      <c r="H27" s="52">
        <v>847300</v>
      </c>
      <c r="I27" s="52">
        <v>864000</v>
      </c>
      <c r="J27" s="52">
        <v>880100</v>
      </c>
      <c r="K27" s="52"/>
      <c r="L27" s="52">
        <v>902300</v>
      </c>
      <c r="M27" s="52">
        <v>920200</v>
      </c>
      <c r="N27" s="52">
        <v>948800</v>
      </c>
      <c r="O27" s="52">
        <v>968700</v>
      </c>
      <c r="P27" s="52"/>
      <c r="Q27" s="49">
        <v>0.10067037836609471</v>
      </c>
      <c r="R27" s="256"/>
      <c r="T27" s="271"/>
      <c r="U27" s="12"/>
      <c r="V27" s="19"/>
    </row>
    <row r="28" spans="1:24" ht="12.75" customHeight="1">
      <c r="B28" s="27"/>
      <c r="C28" s="27"/>
      <c r="D28" s="27"/>
      <c r="E28" s="27"/>
      <c r="F28" s="27"/>
      <c r="G28" s="27"/>
      <c r="H28" s="27"/>
      <c r="I28" s="27"/>
      <c r="J28" s="27"/>
      <c r="K28" s="27"/>
      <c r="L28" s="27"/>
      <c r="M28" s="27"/>
      <c r="N28" s="27"/>
      <c r="O28" s="27"/>
      <c r="P28" s="27"/>
      <c r="Q28" s="153"/>
      <c r="U28" s="12"/>
      <c r="V28" s="19"/>
    </row>
    <row r="29" spans="1:24" ht="12.75" customHeight="1">
      <c r="A29" s="35" t="s">
        <v>391</v>
      </c>
      <c r="B29" s="31">
        <v>154600</v>
      </c>
      <c r="C29" s="31">
        <v>174000</v>
      </c>
      <c r="D29" s="31">
        <v>187800</v>
      </c>
      <c r="E29" s="31">
        <v>204400</v>
      </c>
      <c r="F29" s="31"/>
      <c r="G29" s="31">
        <v>216900</v>
      </c>
      <c r="H29" s="31">
        <v>228100</v>
      </c>
      <c r="I29" s="31">
        <v>238700</v>
      </c>
      <c r="J29" s="31">
        <v>246400</v>
      </c>
      <c r="K29" s="31"/>
      <c r="L29" s="31">
        <v>257800</v>
      </c>
      <c r="M29" s="31">
        <v>275400</v>
      </c>
      <c r="N29" s="31">
        <v>340900</v>
      </c>
      <c r="O29" s="31">
        <v>521600</v>
      </c>
      <c r="P29" s="31"/>
      <c r="Q29" s="155">
        <v>1.116883116883117</v>
      </c>
      <c r="R29" s="256"/>
      <c r="T29" s="163"/>
      <c r="U29" s="12"/>
      <c r="V29" s="19"/>
    </row>
    <row r="30" spans="1:24" ht="12.75" customHeight="1">
      <c r="B30" s="27"/>
      <c r="C30" s="27"/>
      <c r="D30" s="27"/>
      <c r="E30" s="27"/>
      <c r="F30" s="27"/>
      <c r="G30" s="27"/>
      <c r="H30" s="27"/>
      <c r="I30" s="27"/>
      <c r="J30" s="27"/>
      <c r="K30" s="27"/>
      <c r="L30" s="27"/>
      <c r="M30" s="27"/>
      <c r="N30" s="27"/>
      <c r="O30" s="27"/>
      <c r="P30" s="27"/>
      <c r="Q30" s="153"/>
      <c r="V30" s="272"/>
    </row>
    <row r="31" spans="1:24" s="35" customFormat="1" ht="12.75" customHeight="1">
      <c r="A31" s="40" t="s">
        <v>126</v>
      </c>
      <c r="B31" s="52">
        <v>4230600</v>
      </c>
      <c r="C31" s="52">
        <v>4256900</v>
      </c>
      <c r="D31" s="52">
        <v>4279800</v>
      </c>
      <c r="E31" s="52">
        <v>4315600</v>
      </c>
      <c r="F31" s="52"/>
      <c r="G31" s="52">
        <v>4333400</v>
      </c>
      <c r="H31" s="52">
        <v>4344900</v>
      </c>
      <c r="I31" s="52">
        <v>4360200</v>
      </c>
      <c r="J31" s="52">
        <v>4384200</v>
      </c>
      <c r="K31" s="52"/>
      <c r="L31" s="52">
        <v>4409000</v>
      </c>
      <c r="M31" s="52">
        <v>4411600</v>
      </c>
      <c r="N31" s="52">
        <v>4446000</v>
      </c>
      <c r="O31" s="52">
        <v>4479100</v>
      </c>
      <c r="P31" s="52"/>
      <c r="Q31" s="49">
        <v>2.1645910314310512E-2</v>
      </c>
      <c r="R31" s="256"/>
    </row>
    <row r="32" spans="1:24" ht="12.75" customHeight="1">
      <c r="Q32" s="154"/>
      <c r="T32" s="163"/>
      <c r="U32" s="163"/>
      <c r="V32" s="163"/>
      <c r="W32" s="163"/>
      <c r="X32" s="163"/>
    </row>
    <row r="33" spans="1:20" ht="12.75" customHeight="1">
      <c r="A33" s="8" t="s">
        <v>91</v>
      </c>
      <c r="Q33" s="154"/>
    </row>
    <row r="34" spans="1:20" ht="4.5" customHeight="1">
      <c r="Q34" s="154"/>
    </row>
    <row r="35" spans="1:20" s="7" customFormat="1" ht="12.75" customHeight="1">
      <c r="A35" s="7" t="s">
        <v>2</v>
      </c>
      <c r="B35" s="7">
        <v>0.1033005830591627</v>
      </c>
      <c r="C35" s="7">
        <v>8.5357556493874095E-2</v>
      </c>
      <c r="D35" s="7">
        <v>8.6208282231237832E-2</v>
      </c>
      <c r="E35" s="7">
        <v>8.8108121377046655E-2</v>
      </c>
      <c r="G35" s="7">
        <v>9.2672688444869186E-2</v>
      </c>
      <c r="H35" s="7">
        <v>8.7213900138711706E-2</v>
      </c>
      <c r="I35" s="7">
        <v>9.8045219612101428E-2</v>
      </c>
      <c r="J35" s="7">
        <v>9.5735647346685701E-2</v>
      </c>
      <c r="L35" s="7">
        <v>9.4841832469448523E-2</v>
      </c>
      <c r="M35" s="7">
        <v>0.10334999874218975</v>
      </c>
      <c r="N35" s="7">
        <v>0.10054285189018285</v>
      </c>
      <c r="O35" s="7">
        <v>9.6244905706829947E-2</v>
      </c>
      <c r="Q35" s="154"/>
    </row>
    <row r="36" spans="1:20" s="7" customFormat="1" ht="12.75" customHeight="1">
      <c r="A36" s="7" t="s">
        <v>38</v>
      </c>
      <c r="B36" s="7">
        <v>6.9476169982675098E-2</v>
      </c>
      <c r="C36" s="7">
        <v>6.4703705297585748E-2</v>
      </c>
      <c r="D36" s="7">
        <v>7.8222597142405231E-2</v>
      </c>
      <c r="E36" s="7">
        <v>7.5981908204895643E-2</v>
      </c>
      <c r="G36" s="7">
        <v>7.3498605751467216E-2</v>
      </c>
      <c r="H36" s="7">
        <v>6.9725584047670111E-2</v>
      </c>
      <c r="I36" s="7">
        <v>8.5246318905385476E-2</v>
      </c>
      <c r="J36" s="7">
        <v>7.8509145488467852E-2</v>
      </c>
      <c r="L36" s="7">
        <v>7.6761696670308271E-2</v>
      </c>
      <c r="M36" s="7">
        <v>7.0745220105161807E-2</v>
      </c>
      <c r="N36" s="7">
        <v>7.5288914511795438E-2</v>
      </c>
      <c r="O36" s="7">
        <v>7.9275729260007158E-2</v>
      </c>
      <c r="Q36" s="154"/>
    </row>
    <row r="37" spans="1:20" s="7" customFormat="1" ht="12.75" customHeight="1">
      <c r="A37" s="7" t="s">
        <v>24</v>
      </c>
      <c r="B37" s="7">
        <v>6.8876187233861463E-2</v>
      </c>
      <c r="C37" s="7">
        <v>6.054682436391353E-2</v>
      </c>
      <c r="D37" s="7">
        <v>6.9380284588213326E-2</v>
      </c>
      <c r="E37" s="7">
        <v>7.2043231904220725E-2</v>
      </c>
      <c r="G37" s="7">
        <v>7.6004776136825131E-2</v>
      </c>
      <c r="H37" s="7">
        <v>6.9806904517958651E-2</v>
      </c>
      <c r="I37" s="7">
        <v>7.6574125962801012E-2</v>
      </c>
      <c r="J37" s="7">
        <v>7.9150468457930528E-2</v>
      </c>
      <c r="L37" s="7">
        <v>7.9080380321018592E-2</v>
      </c>
      <c r="M37" s="7">
        <v>7.139016366098451E-2</v>
      </c>
      <c r="N37" s="7">
        <v>7.1997881282252263E-2</v>
      </c>
      <c r="O37" s="7">
        <v>9.0683279696651575E-2</v>
      </c>
      <c r="Q37" s="154"/>
    </row>
    <row r="38" spans="1:20" ht="12.75" customHeight="1">
      <c r="Q38" s="154"/>
    </row>
    <row r="39" spans="1:20" ht="15.75" customHeight="1">
      <c r="A39" s="8" t="s">
        <v>155</v>
      </c>
      <c r="Q39" s="154"/>
      <c r="S39" s="163"/>
    </row>
    <row r="40" spans="1:20" ht="4.5" customHeight="1">
      <c r="A40" s="8"/>
      <c r="Q40" s="154"/>
    </row>
    <row r="41" spans="1:20" ht="12.75" customHeight="1">
      <c r="A41" s="35" t="s">
        <v>393</v>
      </c>
      <c r="B41" s="25">
        <v>673000</v>
      </c>
      <c r="C41" s="25">
        <v>688600</v>
      </c>
      <c r="D41" s="25">
        <v>697300</v>
      </c>
      <c r="E41" s="25">
        <v>719200</v>
      </c>
      <c r="F41" s="25"/>
      <c r="G41" s="25">
        <v>734700</v>
      </c>
      <c r="H41" s="25">
        <v>751500</v>
      </c>
      <c r="I41" s="25">
        <v>767800</v>
      </c>
      <c r="J41" s="25">
        <v>783100</v>
      </c>
      <c r="K41" s="25"/>
      <c r="L41" s="25">
        <v>805800</v>
      </c>
      <c r="M41" s="25">
        <v>818700</v>
      </c>
      <c r="N41" s="25">
        <v>841500</v>
      </c>
      <c r="O41" s="25">
        <v>860400</v>
      </c>
      <c r="P41" s="25"/>
      <c r="Q41" s="155">
        <v>9.8710254118248075E-2</v>
      </c>
      <c r="R41" s="256"/>
    </row>
    <row r="42" spans="1:20" s="12" customFormat="1" ht="12.75" customHeight="1">
      <c r="A42" s="12" t="s">
        <v>394</v>
      </c>
      <c r="B42" s="25">
        <v>2318000</v>
      </c>
      <c r="C42" s="25">
        <v>2303000</v>
      </c>
      <c r="D42" s="25">
        <v>2288200</v>
      </c>
      <c r="E42" s="25">
        <v>2274400</v>
      </c>
      <c r="F42" s="25"/>
      <c r="G42" s="25">
        <v>2253700</v>
      </c>
      <c r="H42" s="25">
        <v>2233900</v>
      </c>
      <c r="I42" s="25">
        <v>2214100</v>
      </c>
      <c r="J42" s="25">
        <v>2198500</v>
      </c>
      <c r="K42" s="25"/>
      <c r="L42" s="25">
        <v>2180700</v>
      </c>
      <c r="M42" s="25">
        <v>2152200</v>
      </c>
      <c r="N42" s="25">
        <v>2134000</v>
      </c>
      <c r="O42" s="25">
        <v>2122700</v>
      </c>
      <c r="P42" s="25"/>
      <c r="Q42" s="155">
        <v>-3.4478053218103266E-2</v>
      </c>
      <c r="R42" s="256"/>
      <c r="S42" s="268"/>
      <c r="T42" s="268"/>
    </row>
    <row r="43" spans="1:20" s="87" customFormat="1" ht="12.75" customHeight="1">
      <c r="A43" s="87" t="s">
        <v>28</v>
      </c>
      <c r="B43" s="30">
        <v>1.8251430124504957</v>
      </c>
      <c r="C43" s="30">
        <v>1.8483989940305299</v>
      </c>
      <c r="D43" s="30">
        <v>1.870357963978539</v>
      </c>
      <c r="E43" s="30">
        <v>1.8974919635637588</v>
      </c>
      <c r="F43" s="30"/>
      <c r="G43" s="30">
        <v>1.9227403941293242</v>
      </c>
      <c r="H43" s="30">
        <v>1.9449892947325966</v>
      </c>
      <c r="I43" s="30">
        <v>1.9692654834442351</v>
      </c>
      <c r="J43" s="30">
        <v>1.99415199624476</v>
      </c>
      <c r="K43" s="30"/>
      <c r="L43" s="30">
        <v>2.021837731649303</v>
      </c>
      <c r="M43" s="30">
        <v>2.049820974386281</v>
      </c>
      <c r="N43" s="30">
        <v>2.0834616498425995</v>
      </c>
      <c r="O43" s="30">
        <v>2.1101575462693822</v>
      </c>
      <c r="P43" s="30"/>
      <c r="Q43" s="156">
        <v>5.8172872601023107E-2</v>
      </c>
      <c r="R43" s="256"/>
    </row>
    <row r="44" spans="1:20" s="10" customFormat="1" ht="12.75" customHeight="1">
      <c r="A44" s="10" t="s">
        <v>395</v>
      </c>
      <c r="B44" s="29">
        <v>37.700000000000003</v>
      </c>
      <c r="C44" s="29">
        <v>38.352637065637062</v>
      </c>
      <c r="D44" s="29">
        <v>39</v>
      </c>
      <c r="E44" s="29">
        <v>39.987468290990854</v>
      </c>
      <c r="F44" s="29"/>
      <c r="G44" s="29">
        <v>40.601715029358481</v>
      </c>
      <c r="H44" s="29">
        <v>41.490779048133795</v>
      </c>
      <c r="I44" s="29">
        <v>42.513804553381561</v>
      </c>
      <c r="J44" s="29">
        <v>43.989812742689985</v>
      </c>
      <c r="K44" s="29"/>
      <c r="L44" s="29">
        <v>44.844411448353263</v>
      </c>
      <c r="M44" s="29">
        <v>45.413039979117535</v>
      </c>
      <c r="N44" s="29">
        <v>45.978096188826868</v>
      </c>
      <c r="O44" s="29">
        <v>47.487338658568326</v>
      </c>
      <c r="P44" s="29"/>
      <c r="Q44" s="267">
        <v>7.9545454545454586E-2</v>
      </c>
      <c r="R44" s="256"/>
      <c r="S44" s="256"/>
    </row>
    <row r="45" spans="1:20" s="1" customFormat="1" ht="12.75" customHeight="1">
      <c r="B45" s="21"/>
      <c r="C45" s="21"/>
      <c r="D45" s="21"/>
      <c r="E45" s="21"/>
      <c r="F45" s="21"/>
      <c r="G45" s="21"/>
      <c r="H45" s="21"/>
      <c r="I45" s="21"/>
      <c r="J45" s="21"/>
      <c r="K45" s="21"/>
      <c r="L45" s="21"/>
      <c r="M45" s="21"/>
      <c r="N45" s="21"/>
      <c r="O45" s="21"/>
      <c r="P45" s="21"/>
      <c r="Q45" s="154"/>
      <c r="R45" s="10"/>
      <c r="S45" s="10"/>
      <c r="T45" s="10"/>
    </row>
    <row r="46" spans="1:20" s="3" customFormat="1" ht="15.75" customHeight="1">
      <c r="A46" s="8" t="s">
        <v>398</v>
      </c>
      <c r="Q46" s="85"/>
      <c r="R46" s="11"/>
      <c r="S46" s="11"/>
      <c r="T46" s="11"/>
    </row>
    <row r="47" spans="1:20" s="3" customFormat="1" ht="4.5" customHeight="1">
      <c r="B47" s="4"/>
      <c r="C47" s="4"/>
      <c r="D47" s="4"/>
      <c r="E47" s="4"/>
      <c r="F47" s="4"/>
      <c r="G47" s="4"/>
      <c r="H47" s="4"/>
      <c r="I47" s="4"/>
      <c r="J47" s="4"/>
      <c r="K47" s="4"/>
      <c r="L47" s="4"/>
      <c r="M47" s="4"/>
      <c r="N47" s="4"/>
      <c r="O47" s="4"/>
      <c r="P47" s="4"/>
      <c r="Q47" s="85"/>
    </row>
    <row r="48" spans="1:20" s="19" customFormat="1" ht="12.75" customHeight="1">
      <c r="A48" s="18" t="s">
        <v>143</v>
      </c>
      <c r="B48" s="33">
        <v>0.46518563576907479</v>
      </c>
      <c r="C48" s="33">
        <v>0.45059164968919502</v>
      </c>
      <c r="D48" s="33">
        <v>0.43437618403957268</v>
      </c>
      <c r="E48" s="33">
        <v>0.41873757050980753</v>
      </c>
      <c r="F48" s="55"/>
      <c r="G48" s="33">
        <v>0.40325311543550429</v>
      </c>
      <c r="H48" s="33">
        <v>0.39142647520285845</v>
      </c>
      <c r="I48" s="158">
        <v>0.37752509684421326</v>
      </c>
      <c r="J48" s="158">
        <v>0.36204633281904985</v>
      </c>
      <c r="K48" s="55"/>
      <c r="L48" s="158">
        <v>0.347694180044123</v>
      </c>
      <c r="M48" s="158">
        <v>0.33057895015625827</v>
      </c>
      <c r="N48" s="158">
        <v>0.31090988666598562</v>
      </c>
      <c r="O48" s="158">
        <v>0.29522659583789912</v>
      </c>
      <c r="P48" s="55"/>
      <c r="Q48" s="154"/>
    </row>
    <row r="49" spans="1:18" s="19" customFormat="1" ht="12.75" customHeight="1">
      <c r="A49" s="18" t="s">
        <v>144</v>
      </c>
      <c r="B49" s="33">
        <v>0.24448571601135471</v>
      </c>
      <c r="C49" s="33">
        <v>0.25041770659108004</v>
      </c>
      <c r="D49" s="33">
        <v>0.26088966794231566</v>
      </c>
      <c r="E49" s="33">
        <v>0.26503289541662617</v>
      </c>
      <c r="F49" s="55"/>
      <c r="G49" s="33">
        <v>0.27075337499966723</v>
      </c>
      <c r="H49" s="33">
        <v>0.27215775486168653</v>
      </c>
      <c r="I49" s="158">
        <v>0.27568432286733846</v>
      </c>
      <c r="J49" s="158">
        <v>0.28175533811714021</v>
      </c>
      <c r="K49" s="55"/>
      <c r="L49" s="158">
        <v>0.2827739082624508</v>
      </c>
      <c r="M49" s="158">
        <v>0.28902112530120255</v>
      </c>
      <c r="N49" s="158">
        <v>0.29476075023687398</v>
      </c>
      <c r="O49" s="158">
        <v>0.29945427427052052</v>
      </c>
      <c r="P49" s="55"/>
      <c r="Q49" s="154"/>
    </row>
    <row r="50" spans="1:18" s="19" customFormat="1" ht="12.75" customHeight="1">
      <c r="A50" s="18" t="s">
        <v>145</v>
      </c>
      <c r="B50" s="33">
        <v>0.2903286482195705</v>
      </c>
      <c r="C50" s="33">
        <v>0.29899064371972495</v>
      </c>
      <c r="D50" s="33">
        <v>0.30473414801811166</v>
      </c>
      <c r="E50" s="33">
        <v>0.3162295340735663</v>
      </c>
      <c r="F50" s="55"/>
      <c r="G50" s="33">
        <v>0.32599350956482848</v>
      </c>
      <c r="H50" s="33">
        <v>0.33641576993545502</v>
      </c>
      <c r="I50" s="158">
        <v>0.34679058028844828</v>
      </c>
      <c r="J50" s="158">
        <v>0.35619832906380999</v>
      </c>
      <c r="K50" s="55"/>
      <c r="L50" s="158">
        <v>0.36953191169342614</v>
      </c>
      <c r="M50" s="158">
        <v>0.38039992454253913</v>
      </c>
      <c r="N50" s="158">
        <v>0.39432936309714034</v>
      </c>
      <c r="O50" s="158">
        <v>0.40531912989158037</v>
      </c>
      <c r="P50" s="55"/>
      <c r="Q50" s="154"/>
    </row>
    <row r="51" spans="1:18" s="19" customFormat="1" ht="12.75" customHeight="1">
      <c r="A51" s="18"/>
      <c r="B51" s="5"/>
      <c r="C51" s="5"/>
      <c r="D51" s="5"/>
      <c r="E51" s="5"/>
      <c r="F51" s="5"/>
      <c r="G51" s="5"/>
      <c r="H51" s="5"/>
      <c r="I51" s="5"/>
      <c r="J51" s="5"/>
      <c r="K51" s="5"/>
      <c r="L51" s="5"/>
      <c r="M51" s="5"/>
      <c r="N51" s="5"/>
      <c r="O51" s="5"/>
      <c r="P51" s="5"/>
      <c r="Q51" s="154"/>
    </row>
    <row r="52" spans="1:18" s="19" customFormat="1" ht="15.75" customHeight="1">
      <c r="A52" s="8" t="s">
        <v>399</v>
      </c>
      <c r="B52" s="5"/>
      <c r="C52" s="5"/>
      <c r="D52" s="5"/>
      <c r="E52" s="5"/>
      <c r="F52" s="5"/>
      <c r="G52" s="5"/>
      <c r="H52" s="5"/>
      <c r="I52" s="5"/>
      <c r="J52" s="5"/>
      <c r="K52" s="5"/>
      <c r="L52" s="5"/>
      <c r="M52" s="5"/>
      <c r="N52" s="5"/>
      <c r="O52" s="5"/>
      <c r="P52" s="5"/>
      <c r="Q52" s="154"/>
    </row>
    <row r="53" spans="1:18" s="19" customFormat="1" ht="12.75" customHeight="1">
      <c r="A53" s="3"/>
      <c r="B53" s="5"/>
      <c r="C53" s="5"/>
      <c r="D53" s="5"/>
      <c r="E53" s="5"/>
      <c r="F53" s="5"/>
      <c r="G53" s="5"/>
      <c r="H53" s="5"/>
      <c r="I53" s="5"/>
      <c r="J53" s="5"/>
      <c r="K53" s="5"/>
      <c r="L53" s="5"/>
      <c r="M53" s="5"/>
      <c r="N53" s="5"/>
      <c r="O53" s="5"/>
      <c r="P53" s="5"/>
      <c r="Q53" s="154"/>
    </row>
    <row r="54" spans="1:18" s="19" customFormat="1" ht="12.75" customHeight="1">
      <c r="A54" s="18" t="s">
        <v>146</v>
      </c>
      <c r="B54" s="5">
        <v>0.82782757758651482</v>
      </c>
      <c r="C54" s="5">
        <v>0.82065352955849336</v>
      </c>
      <c r="D54" s="5">
        <v>0.81355329588281311</v>
      </c>
      <c r="E54" s="5">
        <v>0.80686817085284523</v>
      </c>
      <c r="F54" s="5"/>
      <c r="G54" s="5">
        <v>0.79774167286113762</v>
      </c>
      <c r="H54" s="5">
        <v>0.78900151873697599</v>
      </c>
      <c r="I54" s="5">
        <v>0.78027206089653223</v>
      </c>
      <c r="J54" s="5">
        <v>0.77308530839018219</v>
      </c>
      <c r="K54" s="5"/>
      <c r="L54" s="5">
        <v>0.76513104803340237</v>
      </c>
      <c r="M54" s="5">
        <v>0.75349228022266568</v>
      </c>
      <c r="N54" s="5">
        <v>0.74547614057150846</v>
      </c>
      <c r="O54" s="5">
        <v>0.73992610150585614</v>
      </c>
      <c r="P54" s="5"/>
      <c r="Q54" s="257"/>
    </row>
    <row r="55" spans="1:18" s="19" customFormat="1" ht="12.75" customHeight="1">
      <c r="A55" s="18" t="s">
        <v>38</v>
      </c>
      <c r="B55" s="5">
        <v>0.41055676582979178</v>
      </c>
      <c r="C55" s="5">
        <v>0.41838007340626449</v>
      </c>
      <c r="D55" s="5">
        <v>0.42551375951077297</v>
      </c>
      <c r="E55" s="5">
        <v>0.43514970909606926</v>
      </c>
      <c r="F55" s="5"/>
      <c r="G55" s="5">
        <v>0.4421790379101625</v>
      </c>
      <c r="H55" s="5">
        <v>0.44633207360576416</v>
      </c>
      <c r="I55" s="5">
        <v>0.45182548632647307</v>
      </c>
      <c r="J55" s="5">
        <v>0.45910401575356918</v>
      </c>
      <c r="K55" s="5"/>
      <c r="L55" s="5">
        <v>0.46524683344444057</v>
      </c>
      <c r="M55" s="5">
        <v>0.46885831320239468</v>
      </c>
      <c r="N55" s="5">
        <v>0.4762104380632991</v>
      </c>
      <c r="O55" s="5">
        <v>0.48372141662018964</v>
      </c>
      <c r="P55" s="5"/>
      <c r="Q55" s="257"/>
    </row>
    <row r="56" spans="1:18" s="19" customFormat="1" ht="12.75" customHeight="1">
      <c r="A56" s="18" t="s">
        <v>147</v>
      </c>
      <c r="B56" s="5">
        <v>0.27249026820470695</v>
      </c>
      <c r="C56" s="5">
        <v>0.27787478174108254</v>
      </c>
      <c r="D56" s="5">
        <v>0.28258550807082417</v>
      </c>
      <c r="E56" s="5">
        <v>0.2889882219384135</v>
      </c>
      <c r="F56" s="5"/>
      <c r="G56" s="5">
        <v>0.29397189480018404</v>
      </c>
      <c r="H56" s="5">
        <v>0.29926182319076045</v>
      </c>
      <c r="I56" s="5">
        <v>0.30448266140400337</v>
      </c>
      <c r="J56" s="5">
        <v>0.30948027287432311</v>
      </c>
      <c r="K56" s="5"/>
      <c r="L56" s="5">
        <v>0.31658538296901861</v>
      </c>
      <c r="M56" s="5">
        <v>0.3221650386864125</v>
      </c>
      <c r="N56" s="5">
        <v>0.33144693635156852</v>
      </c>
      <c r="O56" s="5">
        <v>0.33766731734523148</v>
      </c>
      <c r="P56" s="5"/>
      <c r="Q56" s="257"/>
    </row>
    <row r="57" spans="1:18">
      <c r="A57" s="18" t="s">
        <v>400</v>
      </c>
      <c r="B57" s="7">
        <v>0.43265746333045729</v>
      </c>
      <c r="C57" s="7">
        <v>0.45866261398176295</v>
      </c>
      <c r="D57" s="7">
        <v>0.48448562188619876</v>
      </c>
      <c r="E57" s="7">
        <v>0.52004924375659511</v>
      </c>
      <c r="G57" s="7">
        <v>0.54532546479123223</v>
      </c>
      <c r="H57" s="7">
        <v>0.56506558037512866</v>
      </c>
      <c r="I57" s="7">
        <v>0.58972042816494297</v>
      </c>
      <c r="J57" s="7">
        <v>0.61669319990902893</v>
      </c>
      <c r="L57" s="7">
        <v>0.64254597147704862</v>
      </c>
      <c r="M57" s="7">
        <v>0.68418362605705785</v>
      </c>
      <c r="N57" s="7">
        <v>0.72005623242736649</v>
      </c>
      <c r="O57" s="7">
        <v>0.74127290714655858</v>
      </c>
      <c r="Q57" s="257"/>
    </row>
    <row r="58" spans="1:18">
      <c r="Q58" s="257"/>
    </row>
    <row r="60" spans="1:18">
      <c r="A60" s="35" t="s">
        <v>204</v>
      </c>
    </row>
    <row r="61" spans="1:18" ht="24" customHeight="1">
      <c r="A61" s="334" t="s">
        <v>404</v>
      </c>
      <c r="B61" s="334"/>
      <c r="C61" s="334"/>
      <c r="D61" s="334"/>
      <c r="E61" s="334"/>
      <c r="F61" s="334"/>
      <c r="G61" s="334"/>
      <c r="H61" s="334"/>
      <c r="I61" s="334"/>
      <c r="J61" s="334"/>
      <c r="K61" s="334"/>
      <c r="L61" s="334"/>
      <c r="M61" s="334"/>
      <c r="N61" s="334"/>
      <c r="O61" s="334"/>
      <c r="P61" s="334"/>
      <c r="Q61" s="334"/>
      <c r="R61" s="334"/>
    </row>
    <row r="62" spans="1:18">
      <c r="A62" s="35" t="s">
        <v>392</v>
      </c>
    </row>
    <row r="63" spans="1:18">
      <c r="A63" s="122" t="s">
        <v>396</v>
      </c>
    </row>
    <row r="64" spans="1:18" ht="23.25" customHeight="1">
      <c r="A64" s="334" t="s">
        <v>397</v>
      </c>
      <c r="B64" s="334"/>
      <c r="C64" s="334"/>
      <c r="D64" s="334"/>
      <c r="E64" s="334"/>
      <c r="F64" s="334"/>
      <c r="G64" s="334"/>
      <c r="H64" s="334"/>
      <c r="I64" s="334"/>
      <c r="J64" s="334"/>
      <c r="K64" s="334"/>
      <c r="L64" s="334"/>
      <c r="M64" s="334"/>
      <c r="N64" s="334"/>
      <c r="O64" s="334"/>
      <c r="P64" s="334"/>
      <c r="Q64" s="334"/>
      <c r="R64" s="334"/>
    </row>
    <row r="65" spans="1:5">
      <c r="A65" s="35" t="s">
        <v>403</v>
      </c>
    </row>
    <row r="66" spans="1:5">
      <c r="A66" s="35" t="s">
        <v>402</v>
      </c>
    </row>
    <row r="67" spans="1:5">
      <c r="A67" s="35" t="s">
        <v>401</v>
      </c>
    </row>
    <row r="69" spans="1:5">
      <c r="B69" s="163"/>
      <c r="C69" s="163"/>
      <c r="D69" s="163"/>
      <c r="E69" s="163"/>
    </row>
  </sheetData>
  <mergeCells count="2">
    <mergeCell ref="A64:R64"/>
    <mergeCell ref="A61:R61"/>
  </mergeCells>
  <phoneticPr fontId="1" type="noConversion"/>
  <hyperlinks>
    <hyperlink ref="V2" location="Home!Print_Area" display="Return to Home page"/>
  </hyperlinks>
  <pageMargins left="0.74803149606299202" right="0.74803149606299202" top="0.98425196850393704" bottom="1.1811023622047201" header="0.511811023622047" footer="0.511811023622047"/>
  <pageSetup paperSize="9" scale="58" orientation="landscape" r:id="rId1"/>
  <headerFooter alignWithMargins="0">
    <oddHeader>&amp;L&amp;G&amp;C&amp;"Arial,Vet"&amp;UTelenet - Investor and Analyst Toolkit</oddHeader>
    <oddFooter>&amp;L&amp;7Q4 2012 results&amp;C&amp;7Operating Statistics&amp;R&amp;7&amp;P</oddFooter>
  </headerFooter>
  <legacyDrawingHF r:id="rId2"/>
</worksheet>
</file>

<file path=xl/worksheets/sheet9.xml><?xml version="1.0" encoding="utf-8"?>
<worksheet xmlns="http://schemas.openxmlformats.org/spreadsheetml/2006/main" xmlns:r="http://schemas.openxmlformats.org/officeDocument/2006/relationships">
  <sheetPr>
    <tabColor rgb="FFFFC000"/>
    <pageSetUpPr fitToPage="1"/>
  </sheetPr>
  <dimension ref="A1:N29"/>
  <sheetViews>
    <sheetView showGridLines="0" zoomScale="90" zoomScaleNormal="90" workbookViewId="0">
      <selection activeCell="L29" sqref="L29"/>
    </sheetView>
  </sheetViews>
  <sheetFormatPr defaultRowHeight="11.25"/>
  <cols>
    <col min="1" max="1" width="39.6640625" customWidth="1"/>
    <col min="2" max="2" width="32.5" customWidth="1"/>
    <col min="3" max="3" width="6.83203125" customWidth="1"/>
    <col min="4" max="4" width="32.5" customWidth="1"/>
    <col min="5" max="5" width="6.83203125" customWidth="1"/>
    <col min="6" max="6" width="32.5" customWidth="1"/>
    <col min="7" max="10" width="9.5" customWidth="1"/>
    <col min="14" max="14" width="22.33203125" customWidth="1"/>
  </cols>
  <sheetData>
    <row r="1" spans="1:14" ht="28.5" customHeight="1" thickBot="1">
      <c r="A1" s="22"/>
    </row>
    <row r="2" spans="1:14" s="14" customFormat="1" ht="25.5" customHeight="1" thickTop="1" thickBot="1">
      <c r="A2" s="36"/>
      <c r="B2" s="37" t="s">
        <v>214</v>
      </c>
      <c r="C2" s="37"/>
      <c r="D2" s="37" t="s">
        <v>215</v>
      </c>
      <c r="E2" s="37"/>
      <c r="F2" s="37" t="s">
        <v>216</v>
      </c>
      <c r="N2" s="94" t="s">
        <v>86</v>
      </c>
    </row>
    <row r="3" spans="1:14" ht="12.75" customHeight="1"/>
    <row r="4" spans="1:14" ht="12.75" customHeight="1">
      <c r="A4" s="62" t="s">
        <v>165</v>
      </c>
    </row>
    <row r="5" spans="1:14">
      <c r="A5" t="s">
        <v>157</v>
      </c>
      <c r="B5" s="104" t="s">
        <v>248</v>
      </c>
      <c r="C5" s="104"/>
      <c r="D5" s="123" t="s">
        <v>188</v>
      </c>
      <c r="E5" s="123"/>
      <c r="F5" s="123" t="s">
        <v>189</v>
      </c>
    </row>
    <row r="6" spans="1:14">
      <c r="A6" s="35" t="s">
        <v>166</v>
      </c>
      <c r="B6" s="105" t="s">
        <v>171</v>
      </c>
      <c r="C6" s="105"/>
      <c r="D6" s="105" t="s">
        <v>171</v>
      </c>
      <c r="E6" s="105"/>
      <c r="F6" s="104" t="s">
        <v>172</v>
      </c>
    </row>
    <row r="7" spans="1:14">
      <c r="A7" s="35" t="s">
        <v>180</v>
      </c>
      <c r="B7" s="104" t="s">
        <v>170</v>
      </c>
      <c r="C7" s="104"/>
      <c r="D7" s="104" t="s">
        <v>170</v>
      </c>
      <c r="E7" s="104"/>
      <c r="F7" s="104" t="s">
        <v>170</v>
      </c>
    </row>
    <row r="8" spans="1:14">
      <c r="A8" s="35" t="s">
        <v>167</v>
      </c>
      <c r="B8" s="104" t="s">
        <v>170</v>
      </c>
      <c r="C8" s="104"/>
      <c r="D8" s="104" t="s">
        <v>170</v>
      </c>
      <c r="E8" s="104"/>
      <c r="F8" s="104" t="s">
        <v>170</v>
      </c>
    </row>
    <row r="9" spans="1:14">
      <c r="A9" s="35" t="s">
        <v>168</v>
      </c>
      <c r="B9" s="104" t="s">
        <v>170</v>
      </c>
      <c r="C9" s="104"/>
      <c r="D9" s="104" t="s">
        <v>170</v>
      </c>
      <c r="E9" s="104"/>
      <c r="F9" s="104" t="s">
        <v>170</v>
      </c>
    </row>
    <row r="10" spans="1:14">
      <c r="A10" s="35" t="s">
        <v>169</v>
      </c>
      <c r="B10" s="104" t="s">
        <v>170</v>
      </c>
      <c r="C10" s="104"/>
      <c r="D10" s="104" t="s">
        <v>170</v>
      </c>
      <c r="E10" s="104"/>
      <c r="F10" s="104" t="s">
        <v>170</v>
      </c>
    </row>
    <row r="11" spans="1:14">
      <c r="A11" s="35" t="s">
        <v>249</v>
      </c>
      <c r="B11" s="104" t="s">
        <v>170</v>
      </c>
      <c r="C11" s="104"/>
      <c r="D11" s="104" t="s">
        <v>170</v>
      </c>
      <c r="E11" s="104"/>
      <c r="F11" s="104" t="s">
        <v>170</v>
      </c>
    </row>
    <row r="12" spans="1:14">
      <c r="A12" s="35" t="s">
        <v>376</v>
      </c>
      <c r="B12" s="104" t="s">
        <v>170</v>
      </c>
      <c r="C12" s="104"/>
      <c r="D12" s="104" t="s">
        <v>170</v>
      </c>
      <c r="E12" s="104"/>
      <c r="F12" s="104" t="s">
        <v>170</v>
      </c>
    </row>
    <row r="13" spans="1:14">
      <c r="A13" s="35" t="s">
        <v>377</v>
      </c>
      <c r="B13" s="104" t="s">
        <v>378</v>
      </c>
      <c r="C13" s="104"/>
      <c r="D13" s="104" t="s">
        <v>378</v>
      </c>
      <c r="E13" s="104"/>
      <c r="F13" s="104" t="s">
        <v>378</v>
      </c>
    </row>
    <row r="14" spans="1:14">
      <c r="A14" s="35" t="s">
        <v>444</v>
      </c>
      <c r="B14" s="104" t="s">
        <v>445</v>
      </c>
      <c r="C14" s="104"/>
      <c r="D14" s="104" t="s">
        <v>445</v>
      </c>
      <c r="E14" s="104"/>
      <c r="F14" s="104" t="s">
        <v>170</v>
      </c>
    </row>
    <row r="16" spans="1:14" ht="14.25">
      <c r="A16" s="62" t="s">
        <v>173</v>
      </c>
    </row>
    <row r="17" spans="1:6">
      <c r="A17" t="s">
        <v>160</v>
      </c>
      <c r="B17" s="104" t="s">
        <v>294</v>
      </c>
      <c r="C17" s="104"/>
      <c r="D17" s="104" t="s">
        <v>295</v>
      </c>
      <c r="E17" s="104"/>
      <c r="F17" s="104" t="s">
        <v>293</v>
      </c>
    </row>
    <row r="18" spans="1:6">
      <c r="A18" t="s">
        <v>161</v>
      </c>
      <c r="B18" s="104" t="s">
        <v>220</v>
      </c>
      <c r="C18" s="104"/>
      <c r="D18" s="104" t="s">
        <v>296</v>
      </c>
      <c r="E18" s="104"/>
      <c r="F18" s="104" t="s">
        <v>162</v>
      </c>
    </row>
    <row r="19" spans="1:6">
      <c r="B19" s="35"/>
      <c r="C19" s="35"/>
      <c r="D19" s="35"/>
      <c r="E19" s="35"/>
      <c r="F19" s="35"/>
    </row>
    <row r="20" spans="1:6" ht="12.75">
      <c r="A20" s="62" t="s">
        <v>159</v>
      </c>
      <c r="B20" s="35"/>
      <c r="C20" s="35"/>
      <c r="D20" s="35"/>
      <c r="E20" s="35"/>
      <c r="F20" s="35"/>
    </row>
    <row r="21" spans="1:6">
      <c r="A21" s="35" t="s">
        <v>164</v>
      </c>
      <c r="B21" s="104" t="s">
        <v>179</v>
      </c>
      <c r="C21" s="104"/>
      <c r="D21" s="104" t="s">
        <v>174</v>
      </c>
      <c r="E21" s="104"/>
      <c r="F21" s="104" t="s">
        <v>174</v>
      </c>
    </row>
    <row r="22" spans="1:6">
      <c r="B22" s="35"/>
      <c r="C22" s="35"/>
      <c r="D22" s="35"/>
      <c r="E22" s="35"/>
      <c r="F22" s="35"/>
    </row>
    <row r="23" spans="1:6" ht="12.75">
      <c r="A23" s="62" t="s">
        <v>163</v>
      </c>
      <c r="B23" s="35"/>
      <c r="C23" s="35"/>
      <c r="D23" s="35"/>
      <c r="E23" s="35"/>
      <c r="F23" s="35"/>
    </row>
    <row r="24" spans="1:6">
      <c r="A24" t="s">
        <v>158</v>
      </c>
      <c r="B24" s="317">
        <v>25.5</v>
      </c>
      <c r="C24" s="317"/>
      <c r="D24" s="317">
        <v>46.25</v>
      </c>
      <c r="E24" s="317"/>
      <c r="F24" s="317">
        <v>66.5</v>
      </c>
    </row>
    <row r="27" spans="1:6">
      <c r="A27" s="35" t="s">
        <v>177</v>
      </c>
    </row>
    <row r="28" spans="1:6">
      <c r="A28" s="35" t="s">
        <v>175</v>
      </c>
    </row>
    <row r="29" spans="1:6" ht="75" customHeight="1">
      <c r="A29" s="335" t="s">
        <v>176</v>
      </c>
      <c r="B29" s="335"/>
      <c r="C29" s="335"/>
      <c r="D29" s="335"/>
      <c r="E29" s="335"/>
      <c r="F29" s="335"/>
    </row>
  </sheetData>
  <mergeCells count="1">
    <mergeCell ref="A29:F29"/>
  </mergeCells>
  <hyperlinks>
    <hyperlink ref="N2" location="Home!Print_Area" display="Return to Home page"/>
  </hyperlinks>
  <pageMargins left="0.74803149606299202" right="0.74803149606299202" top="0.98425196850393704" bottom="1.1811023622047201" header="0.511811023622047" footer="0.511811023622047"/>
  <pageSetup paperSize="9" scale="76" orientation="landscape" r:id="rId1"/>
  <headerFooter alignWithMargins="0">
    <oddHeader>&amp;L&amp;G&amp;C&amp;"Arial,Vet"&amp;UTelenet - Investor and Analyst Toolkit</oddHeader>
    <oddFooter>&amp;L&amp;7Q4 2012 results&amp;C&amp;7Broadband Specifications&amp;R&amp;7&amp;P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865E80-BD44-48C3-9FF2-DA36FF7243F0}"/>
</file>

<file path=customXml/itemProps2.xml><?xml version="1.0" encoding="utf-8"?>
<ds:datastoreItem xmlns:ds="http://schemas.openxmlformats.org/officeDocument/2006/customXml" ds:itemID="{2EB21CF9-4015-44ED-8F46-524E41DD6456}"/>
</file>

<file path=customXml/itemProps3.xml><?xml version="1.0" encoding="utf-8"?>
<ds:datastoreItem xmlns:ds="http://schemas.openxmlformats.org/officeDocument/2006/customXml" ds:itemID="{F6980882-A8E2-48AE-ABCF-DA96EBF71E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Home</vt:lpstr>
      <vt:lpstr>Reporting changes</vt:lpstr>
      <vt:lpstr>Income Statement</vt:lpstr>
      <vt:lpstr>Adjusted EBITDA</vt:lpstr>
      <vt:lpstr>Cash Flow Statement</vt:lpstr>
      <vt:lpstr>Statement of financial position</vt:lpstr>
      <vt:lpstr>Capital expenditures</vt:lpstr>
      <vt:lpstr>Operating statistics</vt:lpstr>
      <vt:lpstr>Broadband specs</vt:lpstr>
      <vt:lpstr>Shakes</vt:lpstr>
      <vt:lpstr>Mobile</vt:lpstr>
      <vt:lpstr>Outlook 2013</vt:lpstr>
      <vt:lpstr>AFOSHEET</vt:lpstr>
      <vt:lpstr>Group structure</vt:lpstr>
      <vt:lpstr>Shareholder structure</vt:lpstr>
      <vt:lpstr>Debt profile</vt:lpstr>
      <vt:lpstr>Analyst coverage</vt:lpstr>
      <vt:lpstr>'Adjusted EBITDA'!Print_Area</vt:lpstr>
      <vt:lpstr>'Analyst coverage'!Print_Area</vt:lpstr>
      <vt:lpstr>'Broadband specs'!Print_Area</vt:lpstr>
      <vt:lpstr>'Capital expenditures'!Print_Area</vt:lpstr>
      <vt:lpstr>'Cash Flow Statement'!Print_Area</vt:lpstr>
      <vt:lpstr>'Debt profile'!Print_Area</vt:lpstr>
      <vt:lpstr>'Group structure'!Print_Area</vt:lpstr>
      <vt:lpstr>Home!Print_Area</vt:lpstr>
      <vt:lpstr>'Income Statement'!Print_Area</vt:lpstr>
      <vt:lpstr>Mobile!Print_Area</vt:lpstr>
      <vt:lpstr>'Operating statistics'!Print_Area</vt:lpstr>
      <vt:lpstr>'Outlook 2013'!Print_Area</vt:lpstr>
      <vt:lpstr>'Reporting changes'!Print_Area</vt:lpstr>
      <vt:lpstr>Shakes!Print_Area</vt:lpstr>
      <vt:lpstr>'Shareholder structure'!Print_Area</vt:lpstr>
      <vt:lpstr>'Statement of financial position'!Print_Area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rgoyens</cp:lastModifiedBy>
  <cp:lastPrinted>2013-02-11T07:42:24Z</cp:lastPrinted>
  <dcterms:created xsi:type="dcterms:W3CDTF">2009-05-05T13:38:16Z</dcterms:created>
  <dcterms:modified xsi:type="dcterms:W3CDTF">2013-02-11T07:43:30Z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