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Finance\External Reporting\Dataroom\7. Analyst Consensus\Q3 2019\"/>
    </mc:Choice>
  </mc:AlternateContent>
  <bookViews>
    <workbookView xWindow="-120" yWindow="-120" windowWidth="20736" windowHeight="11316" tabRatio="690" activeTab="2"/>
  </bookViews>
  <sheets>
    <sheet name="Home" sheetId="10" r:id="rId1"/>
    <sheet name="Q3 2019" sheetId="1" r:id="rId2"/>
    <sheet name="FY 2019" sheetId="7" r:id="rId3"/>
    <sheet name="FY 2020" sheetId="25" r:id="rId4"/>
    <sheet name="FY 2021" sheetId="30" r:id="rId5"/>
    <sheet name="FY 2022" sheetId="32" r:id="rId6"/>
    <sheet name="Rebased FY 2018" sheetId="34" r:id="rId7"/>
    <sheet name="Participants" sheetId="11" r:id="rId8"/>
    <sheet name="Definitions" sheetId="31"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Order1" hidden="1">0</definedName>
    <definedName name="app">[1]Input!$B$12</definedName>
    <definedName name="application">[2]Control!$C$20</definedName>
    <definedName name="Bahamas">#REF!</definedName>
    <definedName name="Barbados">#REF!</definedName>
    <definedName name="Belgium">#REF!</definedName>
    <definedName name="Broker_Name">'[3]Analyst Expectations'!$B$95:$B$123</definedName>
    <definedName name="Chile">#REF!</definedName>
    <definedName name="colour_choice">#REF!</definedName>
    <definedName name="colour_master">#REF!</definedName>
    <definedName name="comp1_scenario">#REF!</definedName>
    <definedName name="comp1_scenario_header">[4]Control!$J$23</definedName>
    <definedName name="comp1_scenario_name">#REF!</definedName>
    <definedName name="comp1_scenario_year">[5]Control!$H$23</definedName>
    <definedName name="comp2_scenario">#REF!</definedName>
    <definedName name="comp2_scenario_header">[5]Control!$J$25</definedName>
    <definedName name="comp2_scenario_name">#REF!</definedName>
    <definedName name="compscen">[2]Control!$C$27</definedName>
    <definedName name="Current_recommendation">'[3]Analyst Expectations'!$D$95:$D$111</definedName>
    <definedName name="currentperiod">[2]Control!$N$16</definedName>
    <definedName name="currentyear">[2]Control!$C$23</definedName>
    <definedName name="date_today">#REF!</definedName>
    <definedName name="default_detail_notation">#REF!</definedName>
    <definedName name="default_notation">#REF!</definedName>
    <definedName name="E2E_PPT_1">#REF!</definedName>
    <definedName name="E2E_PPT_2">#REF!</definedName>
    <definedName name="E2E_PPT_3">#REF!</definedName>
    <definedName name="E2E_PPT_4">#REF!</definedName>
    <definedName name="E2E_PPT_5">#REF!</definedName>
    <definedName name="eeee">[6]Input!$G$2</definedName>
    <definedName name="eeeee">[6]Input!$B$12</definedName>
    <definedName name="entity_currency">#REF!</definedName>
    <definedName name="EntityLC">[2]Control!$C$17</definedName>
    <definedName name="ev.Calculation" hidden="1">-4105</definedName>
    <definedName name="ev.Initialized" hidden="1">FALSE</definedName>
    <definedName name="fc_scenario">#REF!</definedName>
    <definedName name="fc_scenario_name">#REF!</definedName>
    <definedName name="flash_index_start">#REF!</definedName>
    <definedName name="hn.ModelVersion" hidden="1">1</definedName>
    <definedName name="hn.NoUpload" hidden="1">0</definedName>
    <definedName name="Jamaica">#REF!</definedName>
    <definedName name="list_month">#REF!</definedName>
    <definedName name="list_scenario">#REF!</definedName>
    <definedName name="month_name_table">#REF!</definedName>
    <definedName name="nn">[7]Input!$B$12</definedName>
    <definedName name="notation">#REF!</definedName>
    <definedName name="notation_choice">#REF!</definedName>
    <definedName name="Notation_CostPerFTE">#REF!</definedName>
    <definedName name="notation_details">#REF!</definedName>
    <definedName name="Other">#REF!</definedName>
    <definedName name="otherdims">[1]Input!$B$17</definedName>
    <definedName name="Panama">#REF!</definedName>
    <definedName name="per">[1]Input!$G$2</definedName>
    <definedName name="period_header_table">#REF!</definedName>
    <definedName name="period_number">#REF!</definedName>
    <definedName name="ppt_App_Labour">#REF!</definedName>
    <definedName name="ppt_CAR_B2B1">#REF!</definedName>
    <definedName name="ppt_CAR_B2B2">#REF!</definedName>
    <definedName name="ppt_CAR_CAC_SAC">#REF!</definedName>
    <definedName name="ppt_CAR_Capex">#REF!</definedName>
    <definedName name="ppt_CAR_CapexSC">#REF!</definedName>
    <definedName name="ppt_CAR_E2E1">#REF!</definedName>
    <definedName name="ppt_CAR_E2E2">#REF!</definedName>
    <definedName name="ppt_CAR_E2E3">#REF!</definedName>
    <definedName name="ppt_CAR_GP">#REF!</definedName>
    <definedName name="ppt_CAR_Index">#REF!</definedName>
    <definedName name="ppt_CAR_IndirectSC">#REF!</definedName>
    <definedName name="ppt_CAR_KPI1">#REF!</definedName>
    <definedName name="ppt_CAR_KPI2">#REF!</definedName>
    <definedName name="ppt_CAR_Labour">#REF!</definedName>
    <definedName name="ppt_CAR_Matrix_Comm_SC_E2E">#REF!</definedName>
    <definedName name="ppt_CAR_Matrix_Fin_SC_E2E">#REF!</definedName>
    <definedName name="ppt_CAR_Matrix_Mgt_SC_E2E">#REF!</definedName>
    <definedName name="ppt_CAR_Matrix_TI_SC_E2E">#REF!</definedName>
    <definedName name="ppt_CAR_MatrixSC_E2E_Abs">#REF!</definedName>
    <definedName name="ppt_CAR_MatrixSC_E2E_Comp">#REF!</definedName>
    <definedName name="ppt_CAR_Mobile">#REF!</definedName>
    <definedName name="ppt_CAR_Overview">#REF!</definedName>
    <definedName name="ppt_CAR_PEtable1">#REF!</definedName>
    <definedName name="ppt_CAR_PEtable2">#REF!</definedName>
    <definedName name="ppt_CAR_PnLbyFunction">#REF!</definedName>
    <definedName name="ppt_CAR_Resi">#REF!</definedName>
    <definedName name="ppt_CAR_Revenue">#REF!</definedName>
    <definedName name="ppt_CAR_SC_Buckets1">#REF!</definedName>
    <definedName name="ppt_CAR_SC_Buckets2">#REF!</definedName>
    <definedName name="ppt_CAR_SC_Buckets3">#REF!</definedName>
    <definedName name="ppt_CAR_SC_ByType">#REF!</definedName>
    <definedName name="ppt_CAR_SC_Summary">#REF!</definedName>
    <definedName name="ppt_CAR_Stats">#REF!</definedName>
    <definedName name="ppt_CAR_WC_FCF">#REF!</definedName>
    <definedName name="ppt_macro_book_num_divisions">#REF!</definedName>
    <definedName name="ppt_macro_book_table">#REF!</definedName>
    <definedName name="ppt_macro_fast">#REF!</definedName>
    <definedName name="ppt_macro_filename">#REF!</definedName>
    <definedName name="ppt_macro_footer">#REF!</definedName>
    <definedName name="ppt_macro_mark_table_start">#REF!</definedName>
    <definedName name="ppt_macro_output_dir">#REF!</definedName>
    <definedName name="ppt_macro_report_list">#REF!</definedName>
    <definedName name="ppt_macro_selected_report">#REF!</definedName>
    <definedName name="ppt_macro_slidenum">#REF!</definedName>
    <definedName name="ppt_macro_subtitle">#REF!</definedName>
    <definedName name="ppt_macro_table_length">#REF!</definedName>
    <definedName name="ppt_macro_title">#REF!</definedName>
    <definedName name="ppt_macro_upd_filename">#REF!</definedName>
    <definedName name="ppt_macro_upd_mark_table_start">#REF!</definedName>
    <definedName name="ppt_macro_upd_path">#REF!</definedName>
    <definedName name="PR">#REF!</definedName>
    <definedName name="_xlnm.Print_Area" localSheetId="8">Definitions!$B$1:$C$33</definedName>
    <definedName name="_xlnm.Print_Area" localSheetId="2">'FY 2019'!$A$1:$R$82</definedName>
    <definedName name="_xlnm.Print_Area" localSheetId="3">'FY 2020'!$A$1:$E$79</definedName>
    <definedName name="_xlnm.Print_Area" localSheetId="4">'FY 2021'!$A$1:$H$79</definedName>
    <definedName name="_xlnm.Print_Area" localSheetId="5">'FY 2022'!$A$1:$H$79</definedName>
    <definedName name="_xlnm.Print_Area" localSheetId="0">Home!$A$1:$Z$49</definedName>
    <definedName name="_xlnm.Print_Area" localSheetId="7">Participants!$A$1:$I$44</definedName>
    <definedName name="_xlnm.Print_Area" localSheetId="1">'Q3 2019'!$A$1:$M$89</definedName>
    <definedName name="_xlnm.Print_Area" localSheetId="6">'Rebased FY 2018'!$A$1:$O$49</definedName>
    <definedName name="py_scenario">#REF!</definedName>
    <definedName name="py_scenario_header">[4]Control!$J$21</definedName>
    <definedName name="py_scenario_name">#REF!</definedName>
    <definedName name="py_scenario_year">[5]Control!$H$21</definedName>
    <definedName name="Q2_2017">Home!$C$15</definedName>
    <definedName name="scen">[2]Control!$C$26</definedName>
    <definedName name="scenario">[1]Input!$B$15</definedName>
    <definedName name="selected_colour">#REF!</definedName>
    <definedName name="selected_currency">#REF!</definedName>
    <definedName name="selected_entity">#REF!</definedName>
    <definedName name="selected_entity_name">#REF!</definedName>
    <definedName name="selected_month_name">#REF!</definedName>
    <definedName name="selected_period">#REF!</definedName>
    <definedName name="selected_year">#REF!</definedName>
    <definedName name="show_period">#REF!</definedName>
    <definedName name="Token.Range.CPY">'[8]Retrieve USGaap'!$V$7</definedName>
    <definedName name="Trinidad">#REF!</definedName>
    <definedName name="value">[2]Control!$C$21</definedName>
    <definedName name="Valueinput">[2]Control!$C$22</definedName>
    <definedName name="year">[1]Input!$F$2</definedName>
    <definedName name="Z_7C9E29D9_3A08_4D32_96E6_FCF857FB58DC_.wvu.PrintArea" localSheetId="2" hidden="1">'FY 2019'!$B$2:$J$77</definedName>
    <definedName name="Z_7C9E29D9_3A08_4D32_96E6_FCF857FB58DC_.wvu.PrintArea" localSheetId="3" hidden="1">'FY 2020'!$B$2:$B$70</definedName>
    <definedName name="Z_7C9E29D9_3A08_4D32_96E6_FCF857FB58DC_.wvu.PrintArea" localSheetId="4" hidden="1">'FY 2021'!$B$2:$D$70</definedName>
    <definedName name="Z_7C9E29D9_3A08_4D32_96E6_FCF857FB58DC_.wvu.PrintArea" localSheetId="5" hidden="1">'FY 2022'!$B$2:$D$70</definedName>
    <definedName name="Z_7C9E29D9_3A08_4D32_96E6_FCF857FB58DC_.wvu.PrintArea" localSheetId="7" hidden="1">Participants!$B$2:$C$24</definedName>
    <definedName name="Z_7C9E29D9_3A08_4D32_96E6_FCF857FB58DC_.wvu.PrintArea" localSheetId="1" hidden="1">'Q3 2019'!$B$2:$F$70</definedName>
  </definedNames>
  <calcPr calcId="162913"/>
  <customWorkbookViews>
    <customWorkbookView name="csluijs - Personal View" guid="{7C9E29D9-3A08-4D32-96E6-FCF857FB58DC}" mergeInterval="0" personalView="1" maximized="1" windowWidth="1071" windowHeight="80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9" i="7" l="1"/>
  <c r="D49" i="7"/>
</calcChain>
</file>

<file path=xl/comments1.xml><?xml version="1.0" encoding="utf-8"?>
<comments xmlns="http://schemas.openxmlformats.org/spreadsheetml/2006/main">
  <authors>
    <author>Goyens Rob</author>
  </authors>
  <commentList>
    <comment ref="D8" authorId="0" shapeId="0">
      <text>
        <r>
          <rPr>
            <b/>
            <sz val="9"/>
            <color indexed="81"/>
            <rFont val="Tahoma"/>
            <family val="2"/>
          </rPr>
          <t>Telenet IR:</t>
        </r>
        <r>
          <rPr>
            <sz val="9"/>
            <color indexed="81"/>
            <rFont val="Tahoma"/>
            <family val="2"/>
          </rPr>
          <t xml:space="preserve">
We refer to the "Rebased FY 2018" tab for additional information.</t>
        </r>
      </text>
    </comment>
    <comment ref="C51" authorId="0" shapeId="0">
      <text>
        <r>
          <rPr>
            <b/>
            <sz val="9"/>
            <color indexed="81"/>
            <rFont val="Tahoma"/>
            <family val="2"/>
          </rPr>
          <t xml:space="preserve">Telenet IR: </t>
        </r>
        <r>
          <rPr>
            <sz val="9"/>
            <color indexed="81"/>
            <rFont val="Tahoma"/>
            <family val="2"/>
          </rPr>
          <t>Total expenses minus D&amp;A, share-based compensation, operating charges or credits related to acquisitions or divestitures and restructuring costs</t>
        </r>
      </text>
    </comment>
    <comment ref="C59" authorId="0" shapeId="0">
      <text>
        <r>
          <rPr>
            <b/>
            <sz val="9"/>
            <color indexed="81"/>
            <rFont val="Tahoma"/>
            <family val="2"/>
          </rPr>
          <t xml:space="preserve">Telenet IR: </t>
        </r>
        <r>
          <rPr>
            <sz val="9"/>
            <color indexed="81"/>
            <rFont val="Tahoma"/>
            <family val="2"/>
          </rPr>
          <t xml:space="preserve">Excludes the impact of the change in the mark-to-market valuation (fair value) of Telenet's derivatives
</t>
        </r>
      </text>
    </comment>
    <comment ref="C60" authorId="0" shapeId="0">
      <text>
        <r>
          <rPr>
            <b/>
            <sz val="9"/>
            <color indexed="81"/>
            <rFont val="Tahoma"/>
            <family val="2"/>
          </rPr>
          <t xml:space="preserve">Telenet IR: </t>
        </r>
        <r>
          <rPr>
            <sz val="9"/>
            <color indexed="81"/>
            <rFont val="Tahoma"/>
            <family val="2"/>
          </rPr>
          <t>Represents the impact of the change in the mark-to-market valuation (fair value) of Telenet's derivatives</t>
        </r>
      </text>
    </comment>
  </commentList>
</comments>
</file>

<file path=xl/comments2.xml><?xml version="1.0" encoding="utf-8"?>
<comments xmlns="http://schemas.openxmlformats.org/spreadsheetml/2006/main">
  <authors>
    <author>Goyens Rob</author>
  </authors>
  <commentList>
    <comment ref="D7" authorId="0" shapeId="0">
      <text>
        <r>
          <rPr>
            <b/>
            <sz val="9"/>
            <color indexed="81"/>
            <rFont val="Tahoma"/>
            <family val="2"/>
          </rPr>
          <t>Telenet IR:</t>
        </r>
        <r>
          <rPr>
            <sz val="9"/>
            <color indexed="81"/>
            <rFont val="Tahoma"/>
            <family val="2"/>
          </rPr>
          <t xml:space="preserve">
We refer to the "Rebased FY 2018" tab for additional information.</t>
        </r>
      </text>
    </comment>
  </commentList>
</comments>
</file>

<file path=xl/sharedStrings.xml><?xml version="1.0" encoding="utf-8"?>
<sst xmlns="http://schemas.openxmlformats.org/spreadsheetml/2006/main" count="852" uniqueCount="215">
  <si>
    <t>Total Cable TV</t>
  </si>
  <si>
    <t>Depreciation &amp; Amortization</t>
  </si>
  <si>
    <t>Television</t>
  </si>
  <si>
    <t>Internet</t>
  </si>
  <si>
    <t>Digital Cable TV</t>
  </si>
  <si>
    <t>Analog Cable TV</t>
  </si>
  <si>
    <t>Residential Broadband Internet</t>
  </si>
  <si>
    <t>Business Broadband Internet</t>
  </si>
  <si>
    <t>Total Broadband Internet</t>
  </si>
  <si>
    <t>Telephony</t>
  </si>
  <si>
    <t>Residential Telephony</t>
  </si>
  <si>
    <t>Business Telephony</t>
  </si>
  <si>
    <t>Total Telephony</t>
  </si>
  <si>
    <t>Business services</t>
  </si>
  <si>
    <t>Financials (in EUR million)</t>
  </si>
  <si>
    <t>Total Revenue</t>
  </si>
  <si>
    <t>Revenue</t>
  </si>
  <si>
    <t>Share-based compensation</t>
  </si>
  <si>
    <t xml:space="preserve">Operating charges related to acquisitions or divestitures </t>
  </si>
  <si>
    <t>Expenses (excl D&amp;A, share-based comp and operating charges…)</t>
  </si>
  <si>
    <t>Adjusted EBITDA</t>
  </si>
  <si>
    <t>Adjusted EBITDA margin (%)</t>
  </si>
  <si>
    <t>Revenue breakdown (continuing operations):</t>
  </si>
  <si>
    <t>Net finance expense, excl. Derivatives &amp; LOD</t>
  </si>
  <si>
    <t>Profit before income taxes</t>
  </si>
  <si>
    <t>Income tax expense</t>
  </si>
  <si>
    <t>Profit for the period</t>
  </si>
  <si>
    <t>Total Services</t>
  </si>
  <si>
    <t>Total Services (EOP)</t>
  </si>
  <si>
    <t>Gain (loss) on derivatives</t>
  </si>
  <si>
    <t>Rob Goyens</t>
  </si>
  <si>
    <t>Phone: +32 15 333 054</t>
  </si>
  <si>
    <t>Return to Home page</t>
  </si>
  <si>
    <t>Telenet Group HLDG NV's Investor Relations Department consistently gathers the opinions, estimates and forecasts from the sell-side research analysts covering the Telenet stock on a quarterly basis prior to the release of the quarterly and (semi-)annual results. Please note that any opinions, estimates or forecasts regarding Telenet Group HLDG NV's performance made by these analysts are theirs alone and do not represent opinions, forecasts or predictions of Telenet Group HLDG NV or its management. Telenet Group HLDG NV does not by its reference above or distribution imply its endorsement of or concurrence with such information, conclusions or recommendations. This document has been provided by Telenet Group HLDG NV for information purposes only.</t>
  </si>
  <si>
    <t xml:space="preserve">Median, lowest and highest estimates are calculated per individual line and may or may not correspond with the sum of the individual line items. </t>
  </si>
  <si>
    <t>Disclaimer</t>
  </si>
  <si>
    <t>DISCLAIMER</t>
  </si>
  <si>
    <t>SOURCE</t>
  </si>
  <si>
    <t>PARTICIPANTS</t>
  </si>
  <si>
    <t>Participants</t>
  </si>
  <si>
    <t>Analyst</t>
  </si>
  <si>
    <t>Firm</t>
  </si>
  <si>
    <t>Restructuring costs</t>
  </si>
  <si>
    <t>Operating profit</t>
  </si>
  <si>
    <t>N.M. = Not Meaningful</t>
  </si>
  <si>
    <t>TABLE OF CONTENTS</t>
  </si>
  <si>
    <t xml:space="preserve">   Video</t>
  </si>
  <si>
    <t xml:space="preserve">   Broadband internet</t>
  </si>
  <si>
    <t xml:space="preserve">   Fixed-line telephony</t>
  </si>
  <si>
    <t xml:space="preserve">   Mobile telephony</t>
  </si>
  <si>
    <t>Subscription revenue</t>
  </si>
  <si>
    <t>Other</t>
  </si>
  <si>
    <t>Cable subscription revenue</t>
  </si>
  <si>
    <t>Total subscription revenue</t>
  </si>
  <si>
    <t>Share of the profit (loss) of equity accounted investees</t>
  </si>
  <si>
    <t>Analyst Consensus FY 2019</t>
  </si>
  <si>
    <t>Mobile Telephony</t>
  </si>
  <si>
    <t>Postpaid Subscribers</t>
  </si>
  <si>
    <t>Prepaid Subscribers</t>
  </si>
  <si>
    <t>Total Mobile Telephony</t>
  </si>
  <si>
    <t>FY 2019 Median estimate (*)</t>
  </si>
  <si>
    <t>FY 2019 Lowest estimate (*)</t>
  </si>
  <si>
    <t>FY 2019 Highest estimate (*)</t>
  </si>
  <si>
    <t>FY 2019</t>
  </si>
  <si>
    <t>rob.goyens@telenetgroup.be</t>
  </si>
  <si>
    <r>
      <rPr>
        <b/>
        <sz val="8"/>
        <rFont val="Arial"/>
        <family val="2"/>
      </rPr>
      <t>Enhanced Video Subscribe</t>
    </r>
    <r>
      <rPr>
        <sz val="8"/>
        <rFont val="Arial"/>
        <family val="2"/>
      </rPr>
      <t>r is a home, residential multiple dwelling unit or commercial unit that receives Telenet's video service over the Combined Network via a digital video signal while subscribing to any recurring monthly service that requires the use of encryption-enabling technology. Enhanced Video Subscribers are counted on a unique premises basis. For example, a subscriber with one or more set-top boxes that receives Telenet's video service in one premise is generally counted as just one subscriber. An Enhanced Video Subscriber is not counted as a Basic Video Subscriber. As Telenet migrates customers from basic to enhanced video services, Telenet reports a decrease in our Basic Video Subscribers equal to the increase in Telenet's Enhanced Video Subscribers.</t>
    </r>
  </si>
  <si>
    <r>
      <rPr>
        <b/>
        <sz val="8"/>
        <rFont val="Arial"/>
        <family val="2"/>
      </rPr>
      <t xml:space="preserve">Internet Subscriber </t>
    </r>
    <r>
      <rPr>
        <sz val="8"/>
        <rFont val="Arial"/>
        <family val="2"/>
      </rPr>
      <t>is a home, residential multiple dwelling unit or commercial unit that receives internet services over the Combined Network.</t>
    </r>
  </si>
  <si>
    <r>
      <rPr>
        <b/>
        <sz val="8"/>
        <rFont val="Arial"/>
        <family val="2"/>
      </rPr>
      <t xml:space="preserve">Fixed-line Telephony Subscriber </t>
    </r>
    <r>
      <rPr>
        <sz val="8"/>
        <rFont val="Arial"/>
        <family val="2"/>
      </rPr>
      <t>is a home, residential multiple dwelling unit or commercial unit that receives fixed-line voice services over the Combined Network. Fixed-line telephony Subscribers exclude mobile telephony subscribers.</t>
    </r>
  </si>
  <si>
    <r>
      <rPr>
        <b/>
        <sz val="8"/>
        <rFont val="Arial"/>
        <family val="2"/>
      </rPr>
      <t xml:space="preserve">Telenet's mobile subscriber </t>
    </r>
    <r>
      <rPr>
        <sz val="8"/>
        <rFont val="Arial"/>
        <family val="2"/>
      </rPr>
      <t>count represents the number of active subscriber identification module (“SIM”) cards in service rather than services provided. For example, if a mobile subscriber has both a data and voice plan on a smartphone this would equate to one mobile subscriber. Alternatively, a subscriber who has a voice and data plan for a mobile handset and a data plan for a laptop (via a dongle) would be counted as two mobile subscribers. Customers who do not pay a recurring monthly fee are excluded from Telenet's mobile telephony subscriber counts after a 90-day inactivity period.</t>
    </r>
  </si>
  <si>
    <r>
      <rPr>
        <b/>
        <sz val="8"/>
        <rFont val="Arial"/>
        <family val="2"/>
      </rPr>
      <t>Customer Relationships</t>
    </r>
    <r>
      <rPr>
        <sz val="8"/>
        <rFont val="Arial"/>
        <family val="2"/>
      </rPr>
      <t xml:space="preserve"> are the number of customers who receive at least one of Telenet's video, internet or telephony services that Telenet counts as RGUs, without regard to which or to how many services they subscribe. Customer Relationships generally are counted on a unique premises basis. Accordingly, if an individual receives Telenet's services in two premises (e.g. a primary home and a vacation home), that individual generally will count as two Customer Relationships. Telenet excludes mobile-only customers from Customer Relationships.</t>
    </r>
  </si>
  <si>
    <r>
      <rPr>
        <b/>
        <sz val="8"/>
        <rFont val="Arial"/>
        <family val="2"/>
      </rPr>
      <t xml:space="preserve">Average Revenue Per Unit (“ARPU”) </t>
    </r>
    <r>
      <rPr>
        <sz val="8"/>
        <rFont val="Arial"/>
        <family val="2"/>
      </rPr>
      <t>refers to the average monthly subscription revenue per average customer relationship and is calculated by dividing the average monthly subscription revenue (excluding mobile services, Business-to-Business ("B2B") services, interconnect, channel carriage fees, mobile handset sales and installation fees) for the indicated period, by the average of the opening and closing balances for customer relationships for the period.</t>
    </r>
  </si>
  <si>
    <r>
      <rPr>
        <b/>
        <sz val="8"/>
        <rFont val="Arial"/>
        <family val="2"/>
      </rPr>
      <t>Homes Passed</t>
    </r>
    <r>
      <rPr>
        <sz val="8"/>
        <rFont val="Arial"/>
        <family val="2"/>
      </rPr>
      <t xml:space="preserve"> are homes, residential multiple dwelling units or commercial units that can be connected to the Combined Network without materially extending the distribution plant. Telenet's Homes Passed counts are based on census data that can change based on either revisions to the data or from new census results. </t>
    </r>
  </si>
  <si>
    <r>
      <rPr>
        <b/>
        <sz val="8"/>
        <rFont val="Arial"/>
        <family val="2"/>
      </rPr>
      <t>RGU</t>
    </r>
    <r>
      <rPr>
        <sz val="8"/>
        <rFont val="Arial"/>
        <family val="2"/>
      </rPr>
      <t xml:space="preserve"> is separately a Basic Video Subscriber, Enhanced Video Subscriber, Internet Subscriber or Fixed-line Telephony Subscriber. A home, residential multiple dwelling unit, or commercial unit may contain one or more RGUs. For example, if a residential customer subscribed to Telenet's enhanced video service, fixed-line telephony service and broadband internet service, the customer would constitute three RGUs. Total RGUs is the sum of Basic Video, Enhanced Video, Internet and Fixed-line Telephony Subscribers. RGUs generally are counted on a unique premises basis such that a given premises does not count as more than one RGU for any given service. On the other hand, if an individual receives one of Telenet's services in two premises (e.g. a primary home and a vacation home), that individual will count as two RGUs for that service. Each bundled cable, internet or fixed-line telephony service is counted as a separate RGU regardless of the nature of any bundling discount or promotion. Non-paying subscribers are counted as subscribers during their free promotional service period. Some of these subscribers may choose to disconnect after their free service period. Services offered without charge on a long-term basis (e.g. VIP subscribers, free service to employees) generally are not counted as RGUs. Telenet does not include subscriptions to mobile services in its externally reported RGU counts.</t>
    </r>
  </si>
  <si>
    <r>
      <rPr>
        <b/>
        <sz val="8"/>
        <rFont val="Arial"/>
        <family val="2"/>
      </rPr>
      <t xml:space="preserve">Customer Churn </t>
    </r>
    <r>
      <rPr>
        <sz val="8"/>
        <rFont val="Arial"/>
        <family val="2"/>
      </rPr>
      <t>represents the rate at which customers relinquish their subscriptions. The annual rolling average basis is calculated by dividing the number of disconnects during the preceding 12 months by the average number of customer relationships. For the purpose of computing churn, a disconnect is deemed to have occurred if the customer no longer receives any level of service from Telenet and is required to return Telenet's equipment. A partial product downgrade, typically used to encourage customers to pay an outstanding bill and avoid complete service disconnection is not considered to be disconnected for purposes of Telenet's churn calculations. Customers who move within Telenet's cable footprint and upgrades and downgrades between services are also excluded from the disconnect figures used in the churn calculation.</t>
    </r>
  </si>
  <si>
    <r>
      <t xml:space="preserve">Our </t>
    </r>
    <r>
      <rPr>
        <b/>
        <sz val="8"/>
        <rFont val="Arial"/>
        <family val="2"/>
      </rPr>
      <t>ARPU per mobile subscriber</t>
    </r>
    <r>
      <rPr>
        <sz val="8"/>
        <rFont val="Arial"/>
        <family val="2"/>
      </rPr>
      <t xml:space="preserve"> calculation that excludes interconnect revenue refers to the average monthly mobile subscription revenue per average mobile subscribers in service and is calculated by dividing the average monthly mobile subscription revenue (excluding activation fees, handset sales and late fees) for the indicated period, by the average of the opening and closing balances of mobile subscribers in service for the period. Our ARPU per mobile subscriber calculation that includes interconnect revenue increases the numerator in the above-described calculation by the amount of mobile interconnect revenue during the period.</t>
    </r>
  </si>
  <si>
    <t>Goldman Sachs</t>
  </si>
  <si>
    <t>Michael Bishop</t>
  </si>
  <si>
    <t>Analyst Consensus FY 2020</t>
  </si>
  <si>
    <t>FY 2020</t>
  </si>
  <si>
    <t>FY 2020 Median estimate (*)</t>
  </si>
  <si>
    <t>FY 2020 Lowest estimate (*)</t>
  </si>
  <si>
    <t>FY 2020 Highest estimate (*)</t>
  </si>
  <si>
    <t>Change % vs Reported</t>
  </si>
  <si>
    <t>Change % vs Rebased</t>
  </si>
  <si>
    <t>Dennis Dendas</t>
  </si>
  <si>
    <t>Investor Relations Analyst</t>
  </si>
  <si>
    <t>dennis.dendas@telenetgroup.be</t>
  </si>
  <si>
    <t>HSBC</t>
  </si>
  <si>
    <t>Nicolas Cote-Colison</t>
  </si>
  <si>
    <t>Impairment of an investment in an equity accounted investee</t>
  </si>
  <si>
    <t>FY 2021</t>
  </si>
  <si>
    <t>Net total leverage ratio</t>
  </si>
  <si>
    <t>Analyst Consensus FY 2021</t>
  </si>
  <si>
    <t>FY 2021 Median estimate (*)</t>
  </si>
  <si>
    <t>FY 2021 Lowest estimate (*)</t>
  </si>
  <si>
    <t>€ million</t>
  </si>
  <si>
    <t>Revenue by nature</t>
  </si>
  <si>
    <t>Video</t>
  </si>
  <si>
    <t>Broadband internet</t>
  </si>
  <si>
    <t>Fixed-line telephony</t>
  </si>
  <si>
    <t>Mobile telephony</t>
  </si>
  <si>
    <t>Expenses by Nature</t>
  </si>
  <si>
    <t>Network operating expenses</t>
  </si>
  <si>
    <t>Direct costs (programming, copyrights, interconnect and other)</t>
  </si>
  <si>
    <t>Staff-related expenses</t>
  </si>
  <si>
    <t>Sales and marketing expenses</t>
  </si>
  <si>
    <t>Outsourced labor and Professional services</t>
  </si>
  <si>
    <t>Other indirect expenses</t>
  </si>
  <si>
    <t>Total Expense</t>
  </si>
  <si>
    <t>Adjusted EBITDA margin</t>
  </si>
  <si>
    <t>INVESTOR &amp; ANALYST CONTACT</t>
  </si>
  <si>
    <t>Vice-President Treasury, Investor Relations &amp; Structured Finance</t>
  </si>
  <si>
    <t>Phone: +32 15 332 142</t>
  </si>
  <si>
    <t>Bart Boone</t>
  </si>
  <si>
    <t>Martine Van Dromme</t>
  </si>
  <si>
    <t>Manager Investor Relations</t>
  </si>
  <si>
    <t>Corporate Access</t>
  </si>
  <si>
    <t>bart.boone@telenetgroup.be</t>
  </si>
  <si>
    <t>martine.van.dromme@telenetgroup.be</t>
  </si>
  <si>
    <t>Phone: +32 15 484 006 371</t>
  </si>
  <si>
    <t>Phone: +32 15 332 159</t>
  </si>
  <si>
    <t>DEFINITIONS</t>
  </si>
  <si>
    <t>Cash interest expenses</t>
  </si>
  <si>
    <t xml:space="preserve">Working capital changes and other </t>
  </si>
  <si>
    <t>Net vendor financing impact</t>
  </si>
  <si>
    <t>Adjusted Free Cash Flow(12)</t>
  </si>
  <si>
    <t>Leverage</t>
  </si>
  <si>
    <t xml:space="preserve">Free Cash Flow </t>
  </si>
  <si>
    <t>Gain (loss) on extinguishment of debt</t>
  </si>
  <si>
    <t>Macquarie</t>
  </si>
  <si>
    <t>Guy Peddy</t>
  </si>
  <si>
    <t>Exane BNP Paribas</t>
  </si>
  <si>
    <t>Alexandre Roncier</t>
  </si>
  <si>
    <t>Operating Free Cash Flow</t>
  </si>
  <si>
    <t>Net impact vendor financing</t>
  </si>
  <si>
    <t>Amortization of broadcasting rights</t>
  </si>
  <si>
    <t>Mobile spectrum license</t>
  </si>
  <si>
    <t>Cash taxes</t>
  </si>
  <si>
    <t>Net change in working capital (&amp; other)</t>
  </si>
  <si>
    <t xml:space="preserve"> </t>
  </si>
  <si>
    <t>Net finance expense, excl. gains and losses on derivatives and extinguishment of debt</t>
  </si>
  <si>
    <t>Profit (loss) before income taxes</t>
  </si>
  <si>
    <t>Income tax benefit (expense)</t>
  </si>
  <si>
    <t>Profit (loss) for the period</t>
  </si>
  <si>
    <t>Free Cash Flow (in EUR million)</t>
  </si>
  <si>
    <t>Accrued capital expenditures (excl. broadcasting rights &amp; spectrum licenses)</t>
  </si>
  <si>
    <t>Capex/sales ratio (excl. broadcasting rights &amp; spectrum licenses)</t>
  </si>
  <si>
    <t>Mobile spectrum licenses</t>
  </si>
  <si>
    <t xml:space="preserve">Cash taxes </t>
  </si>
  <si>
    <t>Adjusted Free Cash Flow</t>
  </si>
  <si>
    <t>Revenu</t>
  </si>
  <si>
    <t/>
  </si>
  <si>
    <r>
      <rPr>
        <b/>
        <sz val="8"/>
        <rFont val="Arial"/>
        <family val="2"/>
      </rPr>
      <t>Operating Free Cash Flow</t>
    </r>
    <r>
      <rPr>
        <sz val="8"/>
        <rFont val="Arial"/>
        <family val="2"/>
      </rPr>
      <t xml:space="preserve"> (“OFCF”) is defined as Adjusted EBITDA minus accrued capital expenditures as reported in the Company’s consolidated financial statements. Accrued capital expenditures exclude the recognition of football broadcasting rights and mobile spectrum licenses.</t>
    </r>
  </si>
  <si>
    <r>
      <rPr>
        <b/>
        <sz val="8"/>
        <rFont val="Arial"/>
        <family val="2"/>
      </rPr>
      <t>Adjusted Free Cash Flow</t>
    </r>
    <r>
      <rPr>
        <sz val="8"/>
        <rFont val="Arial"/>
        <family val="2"/>
      </rPr>
      <t xml:space="preserve"> is defined as net cash provided by the Company’s operating activities, plus (i) cash payments for third-party costs directly associated with successful and unsuccessful acquisitions and divestitures and (ii) expenses financed by an intermediary, less (i) purchases of property and equipment and purchases of intangibles as reported in the Company's consolidated statement of cash flows, (ii) principal payments on amounts financed by vendors and intermediaries, (iii) principal payments on capital leases (exclusive of network-related leases that were assumed in acquisitions), and (iv) principal payments on post acquisition additions to network leases, each as reported in the Company’s consolidated statement of cash flows. Adjusted Free Cash Flow is an additional measure used by management to demonstrate the Company’s ability to service debt and fund new investment opportunities and should not replace the measures in accordance with EU IFRS as an indicator of the Company’s performance, but rather should be used in conjunction with the most directly comparable EU IFRS measure.</t>
    </r>
  </si>
  <si>
    <t>FY 2022</t>
  </si>
  <si>
    <t>REBASED FY 2018</t>
  </si>
  <si>
    <t>Operating Free Cash Flow Margin</t>
  </si>
  <si>
    <t>FY 2018                Rebased</t>
  </si>
  <si>
    <t>FY 2021 Highest estimate (*)</t>
  </si>
  <si>
    <t>Analyst Consensus FY 2022</t>
  </si>
  <si>
    <t>FY 2022 Median estimate (*)</t>
  </si>
  <si>
    <t>FY 2022 Lowest estimate (*)</t>
  </si>
  <si>
    <t>FY 2022 Highest estimate (*)</t>
  </si>
  <si>
    <t>David Wright</t>
  </si>
  <si>
    <t>New Street Research</t>
  </si>
  <si>
    <t>James Ratzer</t>
  </si>
  <si>
    <t>Reported</t>
  </si>
  <si>
    <t>Q1'18</t>
  </si>
  <si>
    <t>Q2'18</t>
  </si>
  <si>
    <t>Q3'18</t>
  </si>
  <si>
    <t>Q4'18</t>
  </si>
  <si>
    <t>H1'18</t>
  </si>
  <si>
    <t>9M'18</t>
  </si>
  <si>
    <t>FY'18</t>
  </si>
  <si>
    <r>
      <t xml:space="preserve">For purposes of calculating </t>
    </r>
    <r>
      <rPr>
        <b/>
        <sz val="8"/>
        <rFont val="Arial"/>
        <family val="2"/>
      </rPr>
      <t>rebased</t>
    </r>
    <r>
      <rPr>
        <sz val="8"/>
        <rFont val="Arial"/>
        <family val="2"/>
      </rPr>
      <t xml:space="preserve"> growth rates on a comparable basis for the three months and twelve months ended December 31, 2018, we have adjusted our historical revenue and Adjusted EBITDA to (i) include the pre-acquisition revenue and Adjusted EBITDA of SFR Belux (fully consolidated since June 19, 2017) in our rebased amounts for the twelve months ended December 31, 2017 to the same extent that the revenue and Adjusted EBITDA of such entity is included in our results for the twelve months ended December 31, 2018, (ii) include the pre-acquisition revenue and Adjusted EBITDA of Nextel (fully consolidated since May 31, 2018) in our rebased amounts for the three months and twelve months ended December 31, 2017 to the same extent that the revenue and Adjusted EBITDA of such entity is included in our results for the three months and twelve months ended December 31, 2018 and (iii) exclude the revenue and Adjusted EBITDA of the disposals of certain legacy fixed-line products at BASE and Ortel made during Q1 2017 to the same extent that the revenue and Adjusted EBITDA of these disposed business is excluded from our results for the twelve months ended December 31, 2018, (iv) exclude the revenue and Adjusted EBITDA of the disposals of JIM Mobile and Mobile Viking during Q1 2017 to the same extent that the revenue and Adjusted EBITDA of these disposed business is excluded from our results for the twelve months ended December 31, 2018 and (v) give effect to the new IFRS 15 framework as if it had been implemented on January 1, 2017. We have reflected the revenue and Adjusted EBITDA of SFR Belux and Nextel in our 2017 rebased amounts based on what we believe to be the most reliable information that is currently available to us (generally pre-acquisition financial statements), as adjusted for the estimated effects of (a) any significant differences between our accounting policies and those of the acquired entities, (b) any significant effects of acquisition accounting adjustments, (c) any significant differences between our accounting policies and those of the acquired entities and (d) other items we deem appropriate. We do not adjust pre-acquisition periods to eliminate nonrecurring items or to give retroactive effect to any changes in estimates that might be implemented during post-acquisition periods. As we did not own or operate the acquired businesses during the pre-acquisition periods, no assurance can be given that we have identified all adjustments necessary to present the revenue and Adjusted EBITDA of these entities on a basis that is comparable to the corresponding post-acquisition amounts that are included in our historical results or that the pre-acquisition financial statements we have relied upon do not contain undetected errors. In addition, the rebased growth percentages are not necessarily indicative of the revenue and Adjusted EBITDA that would have occurred if these transactions had occurred on the dates assumed for purposes of calculating our rebased amounts or the revenue and Adjusted EBITDA that will occur in the future. The rebased growth percentages have been presented as a basis for assessing growth rates on a comparable basis, and are not presented as a measure of our pro forma financial performance.</t>
    </r>
  </si>
  <si>
    <r>
      <rPr>
        <b/>
        <sz val="8"/>
        <rFont val="Arial"/>
        <family val="2"/>
      </rPr>
      <t>EBITDA</t>
    </r>
    <r>
      <rPr>
        <sz val="8"/>
        <rFont val="Arial"/>
        <family val="2"/>
      </rPr>
      <t xml:space="preserve"> is defined as profit before net finance expense, the share of the result of equity accounted investees, income taxes, depreciation, amortization and impairment. </t>
    </r>
    <r>
      <rPr>
        <b/>
        <sz val="8"/>
        <rFont val="Arial"/>
        <family val="2"/>
      </rPr>
      <t>Adjusted EBITDA</t>
    </r>
    <r>
      <rPr>
        <sz val="8"/>
        <rFont val="Arial"/>
        <family val="2"/>
      </rPr>
      <t xml:space="preserve"> is defined as EBITDA before stock-based compensation, post measurement period adjustments related to business acquisitions and restructuring charges, and before operating charges or credits related to successful or unsuccessful acquisitions or divestitures. Operating charges or credits related to acquisitions or divestitures include (i) gains and losses on the disposition of long-lived assets, (ii) due diligence, legal, advisory and other third-party costs directly related to the Company’s efforts to acquire or divest controlling interests in businesses, and (iii) other acquisition-related items, such as gains and losses on the settlement of contingent consideration. Adjusted EBITDA is an additional measure used by management to demonstrate the Company’s underlying performance and should not replace the measures in accordance with EU IFRS as an indicator of the Company’s performance, but rather should be used in conjunction with the most directly comparable EU IFRS measure.</t>
    </r>
  </si>
  <si>
    <r>
      <rPr>
        <b/>
        <sz val="8"/>
        <rFont val="Arial"/>
        <family val="2"/>
      </rPr>
      <t>Accrued capital expenditures</t>
    </r>
    <r>
      <rPr>
        <sz val="8"/>
        <rFont val="Arial"/>
        <family val="2"/>
      </rPr>
      <t xml:space="preserve"> are defined as additions to property, equipment and intangible assets, including additions from capital leases and other financing arrangements, as reported in the Company’s consolidated statement of financial position on an accrued basis.</t>
    </r>
  </si>
  <si>
    <r>
      <rPr>
        <b/>
        <sz val="8"/>
        <rFont val="Arial"/>
        <family val="2"/>
      </rPr>
      <t>Basic Video Subscriber</t>
    </r>
    <r>
      <rPr>
        <sz val="8"/>
        <rFont val="Arial"/>
        <family val="2"/>
      </rPr>
      <t xml:space="preserve"> is a home, residential multiple dwelling unit or commercial unit that receives Telenet's video service over the Combined Network either via an analog video signal or via a digital video signal without subscribing to any recurring monthly service that requires the use of encryption-enabling technology. Encryption-enabling technology includes smart cards, or other integrated or virtual technologies that Telenet uses to provide its enhanced service offerings. Telenet counts Revenue Generating Unites (“RGUs”) on a unique premises basis. In other words, a subscriber with multiple outlets in one premise is counted as one RGU and a subscriber with two homes and a subscription to Telenet's video service at each home is counted as two RGUs. </t>
    </r>
  </si>
  <si>
    <r>
      <rPr>
        <b/>
        <sz val="8"/>
        <rFont val="Arial"/>
        <family val="2"/>
      </rPr>
      <t>Net total leverage</t>
    </r>
    <r>
      <rPr>
        <sz val="8"/>
        <rFont val="Arial"/>
        <family val="2"/>
      </rPr>
      <t xml:space="preserve"> is defined as the sum of all of the Company's short-term and long-term liabilities minus cash and cash equivalents ("Net Total Debt"), as recorded in the Company's statement of financial position, divided by the last two quarters' Consolidated Annualized EBITDA. </t>
    </r>
    <r>
      <rPr>
        <b/>
        <sz val="8"/>
        <rFont val="Arial"/>
        <family val="2"/>
      </rPr>
      <t>Net covenant leverage</t>
    </r>
    <r>
      <rPr>
        <sz val="8"/>
        <rFont val="Arial"/>
        <family val="2"/>
      </rPr>
      <t xml:space="preserve"> is calculated as per the 2017 Amended Senior Credit Facility definition, using Net Total Debt, excluding (i) subordinated shareholder loans, (ii) capitalized elements of indebtedness under the Clientele and Annuity Fees, (iii) any finance leases entered into on or prior to August 1, 2007, (iv) any indebtedness incurred under the network lease entered into with the pure intermunicipalities and (v) any vendor financing-related liabilities, divided by last two quarters’ Consolidated Annualized EBITDA including certain unrealized cost synergies related to the BASE and SFR Belux acquisitions.</t>
    </r>
  </si>
  <si>
    <t>Bank of America Merrill Lynch</t>
  </si>
  <si>
    <t>Barclays</t>
  </si>
  <si>
    <t>Simon Coles</t>
  </si>
  <si>
    <t>ING</t>
  </si>
  <si>
    <t>David Vagman</t>
  </si>
  <si>
    <t>KBC Securities</t>
  </si>
  <si>
    <t>Ruben Devos</t>
  </si>
  <si>
    <t>Kempen &amp; Co.</t>
  </si>
  <si>
    <t>Emmanuel Carlier</t>
  </si>
  <si>
    <t>Kepler Cheuvreux</t>
  </si>
  <si>
    <t>Matthijs Van Leijenhorst</t>
  </si>
  <si>
    <t>ABN Amro</t>
  </si>
  <si>
    <t xml:space="preserve">Konrad Zomer </t>
  </si>
  <si>
    <t>Degroof Petercam</t>
  </si>
  <si>
    <t>Stefaan Genoe</t>
  </si>
  <si>
    <t xml:space="preserve">Revenue   </t>
  </si>
  <si>
    <t>Q3 2019</t>
  </si>
  <si>
    <t>Q3 2018                Rebased</t>
  </si>
  <si>
    <t>Q3 2019 Median estimate (*)</t>
  </si>
  <si>
    <t>Q3 2019 Lowest estimate (*)</t>
  </si>
  <si>
    <t>Q3 2019 Highest estimate (*)</t>
  </si>
  <si>
    <t>Analyst Consensus Q3 2019</t>
  </si>
  <si>
    <t xml:space="preserve">Deutsche Bank </t>
  </si>
  <si>
    <t>Roshan Ranjit</t>
  </si>
  <si>
    <t>Hanna Kleiven</t>
  </si>
  <si>
    <t>Arete Research</t>
  </si>
  <si>
    <t>Crédit Suisse</t>
  </si>
  <si>
    <t>Paul Sidney</t>
  </si>
  <si>
    <t>Date of publication: October 8, 2019</t>
  </si>
  <si>
    <t>Based on the input received from 16 sell-side analysts</t>
  </si>
  <si>
    <t>TELENET - ANALYST CONSENSUS Q3 2019</t>
  </si>
  <si>
    <t>Q3 2018               Represented</t>
  </si>
  <si>
    <t>FY 2018               Represented</t>
  </si>
  <si>
    <r>
      <t>Rebased</t>
    </r>
    <r>
      <rPr>
        <b/>
        <vertAlign val="superscript"/>
        <sz val="10"/>
        <rFont val="Arial"/>
        <family val="2"/>
      </rPr>
      <t>1</t>
    </r>
  </si>
  <si>
    <r>
      <rPr>
        <b/>
        <sz val="8"/>
        <rFont val="Arial"/>
        <family val="2"/>
      </rPr>
      <t xml:space="preserve">1. </t>
    </r>
    <r>
      <rPr>
        <sz val="8"/>
        <rFont val="Arial"/>
        <family val="2"/>
      </rPr>
      <t>Including contribution from Nextel over the January 1 - May 31, 2018 period, including contribution from De Vijver Media over the June 3 - December 31, 2018 period and including the impact of IFRS 16.</t>
    </r>
    <r>
      <rPr>
        <b/>
        <sz val="8"/>
        <rFont val="Arial"/>
        <family val="2"/>
      </rPr>
      <t xml:space="preserve">
</t>
    </r>
  </si>
  <si>
    <t>Represented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</si>
</sst>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00_);_(* \(#,##0.00\);_(* &quot;-&quot;??_);_(@_)"/>
    <numFmt numFmtId="165" formatCode="_-* #,##0.00\ _B_F_-;\-* #,##0.00\ _B_F_-;_-* &quot;-&quot;??\ _B_F_-;_-@_-"/>
    <numFmt numFmtId="166" formatCode="0.0%"/>
    <numFmt numFmtId="167" formatCode="_(* #,##0.0_);_(* \(#,##0.0\);_(* &quot;-&quot;??_);_(@_)"/>
    <numFmt numFmtId="168" formatCode="0.0"/>
    <numFmt numFmtId="169" formatCode="_(* #,##0_);_(* \(#,##0\);_(* &quot;-&quot;??_);_(@_)"/>
    <numFmt numFmtId="170" formatCode="#,##0.00\ [$EUR]"/>
    <numFmt numFmtId="171" formatCode="#,##0.0_);\(#,##0.0\)"/>
    <numFmt numFmtId="172" formatCode="0.0_);\(0.0\)"/>
    <numFmt numFmtId="173" formatCode="#,##0.0,;\(#,##0.0,\)"/>
  </numFmts>
  <fonts count="42" x14ac:knownFonts="1">
    <font>
      <sz val="10"/>
      <name val="Arial"/>
    </font>
    <font>
      <sz val="9"/>
      <color theme="1"/>
      <name val="Arial"/>
      <family val="2"/>
    </font>
    <font>
      <sz val="10"/>
      <name val="Arial"/>
      <family val="2"/>
    </font>
    <font>
      <sz val="8"/>
      <name val="Arial"/>
      <family val="2"/>
    </font>
    <font>
      <sz val="9"/>
      <name val="Arial"/>
      <family val="2"/>
    </font>
    <font>
      <b/>
      <sz val="9"/>
      <name val="Arial"/>
      <family val="2"/>
    </font>
    <font>
      <b/>
      <sz val="9"/>
      <color indexed="9"/>
      <name val="Arial"/>
      <family val="2"/>
    </font>
    <font>
      <sz val="9"/>
      <color indexed="9"/>
      <name val="Arial"/>
      <family val="2"/>
    </font>
    <font>
      <b/>
      <sz val="10"/>
      <color indexed="9"/>
      <name val="Arial"/>
      <family val="2"/>
    </font>
    <font>
      <sz val="14"/>
      <color indexed="63"/>
      <name val="Arial"/>
      <family val="2"/>
    </font>
    <font>
      <b/>
      <sz val="9"/>
      <color indexed="23"/>
      <name val="Arial"/>
      <family val="2"/>
    </font>
    <font>
      <sz val="9"/>
      <color indexed="23"/>
      <name val="Arial"/>
      <family val="2"/>
    </font>
    <font>
      <sz val="9"/>
      <color theme="1"/>
      <name val="Arial"/>
      <family val="2"/>
    </font>
    <font>
      <sz val="16"/>
      <name val="Arial"/>
      <family val="2"/>
    </font>
    <font>
      <b/>
      <sz val="10"/>
      <color indexed="23"/>
      <name val="Arial"/>
      <family val="2"/>
    </font>
    <font>
      <b/>
      <sz val="11"/>
      <color rgb="FFF2CE00"/>
      <name val="Arial"/>
      <family val="2"/>
    </font>
    <font>
      <sz val="11"/>
      <color rgb="FFF2CE00"/>
      <name val="Arial"/>
      <family val="2"/>
    </font>
    <font>
      <b/>
      <sz val="8"/>
      <color indexed="23"/>
      <name val="Arial"/>
      <family val="2"/>
    </font>
    <font>
      <b/>
      <u/>
      <sz val="9"/>
      <name val="Arial"/>
      <family val="2"/>
    </font>
    <font>
      <sz val="8"/>
      <name val="Arial"/>
      <family val="2"/>
    </font>
    <font>
      <b/>
      <sz val="8"/>
      <name val="Arial"/>
      <family val="2"/>
    </font>
    <font>
      <sz val="10"/>
      <name val="Verdana"/>
      <family val="2"/>
    </font>
    <font>
      <sz val="10"/>
      <color theme="1"/>
      <name val="Calibri"/>
      <family val="2"/>
    </font>
    <font>
      <sz val="9"/>
      <color indexed="81"/>
      <name val="Tahoma"/>
      <family val="2"/>
    </font>
    <font>
      <b/>
      <sz val="9"/>
      <color indexed="81"/>
      <name val="Tahoma"/>
      <family val="2"/>
    </font>
    <font>
      <b/>
      <sz val="10"/>
      <color theme="0"/>
      <name val="Arial"/>
      <family val="2"/>
    </font>
    <font>
      <sz val="9"/>
      <color rgb="FFFF0000"/>
      <name val="Arial"/>
      <family val="2"/>
    </font>
    <font>
      <b/>
      <sz val="9"/>
      <color rgb="FFFF0000"/>
      <name val="Arial"/>
      <family val="2"/>
    </font>
    <font>
      <b/>
      <sz val="9"/>
      <color theme="1"/>
      <name val="Arial"/>
      <family val="2"/>
    </font>
    <font>
      <sz val="9"/>
      <color theme="0"/>
      <name val="Arial"/>
      <family val="2"/>
    </font>
    <font>
      <b/>
      <sz val="9"/>
      <color theme="0"/>
      <name val="Arial"/>
      <family val="2"/>
    </font>
    <font>
      <b/>
      <sz val="16"/>
      <name val="Arial"/>
      <family val="2"/>
    </font>
    <font>
      <b/>
      <sz val="10"/>
      <name val="Arial"/>
      <family val="2"/>
    </font>
    <font>
      <b/>
      <vertAlign val="superscript"/>
      <sz val="10"/>
      <name val="Arial"/>
      <family val="2"/>
    </font>
    <font>
      <b/>
      <sz val="11"/>
      <name val="Arial"/>
      <family val="2"/>
    </font>
    <font>
      <b/>
      <sz val="12"/>
      <name val="Arial"/>
      <family val="2"/>
    </font>
    <font>
      <i/>
      <sz val="9"/>
      <name val="Arial"/>
      <family val="2"/>
    </font>
    <font>
      <i/>
      <sz val="9"/>
      <color rgb="FFFF0000"/>
      <name val="Arial"/>
      <family val="2"/>
    </font>
    <font>
      <i/>
      <sz val="9"/>
      <color theme="0"/>
      <name val="Arial"/>
      <family val="2"/>
    </font>
    <font>
      <i/>
      <sz val="9"/>
      <color theme="1"/>
      <name val="Arial"/>
      <family val="2"/>
    </font>
    <font>
      <sz val="8"/>
      <color rgb="FFFF0000"/>
      <name val="Arial"/>
      <family val="2"/>
    </font>
    <font>
      <b/>
      <sz val="14"/>
      <color indexed="63"/>
      <name val="Arial"/>
      <family val="2"/>
    </font>
  </fonts>
  <fills count="14">
    <fill>
      <patternFill patternType="none"/>
    </fill>
    <fill>
      <patternFill patternType="gray125"/>
    </fill>
    <fill>
      <patternFill patternType="solid">
        <fgColor indexed="51"/>
        <bgColor indexed="64"/>
      </patternFill>
    </fill>
    <fill>
      <patternFill patternType="solid">
        <fgColor indexed="23"/>
        <bgColor indexed="64"/>
      </patternFill>
    </fill>
    <fill>
      <patternFill patternType="solid">
        <fgColor indexed="50"/>
        <bgColor indexed="64"/>
      </patternFill>
    </fill>
    <fill>
      <patternFill patternType="solid">
        <fgColor theme="2"/>
        <bgColor indexed="64"/>
      </patternFill>
    </fill>
    <fill>
      <patternFill patternType="solid">
        <fgColor theme="0"/>
        <bgColor indexed="64"/>
      </patternFill>
    </fill>
    <fill>
      <patternFill patternType="lightGray">
        <fgColor theme="0" tint="-0.499984740745262"/>
        <bgColor auto="1"/>
      </patternFill>
    </fill>
    <fill>
      <patternFill patternType="solid">
        <fgColor indexed="65"/>
        <bgColor indexed="64"/>
      </patternFill>
    </fill>
    <fill>
      <patternFill patternType="solid">
        <fgColor rgb="FFF2CE00"/>
        <bgColor indexed="64"/>
      </patternFill>
    </fill>
    <fill>
      <patternFill patternType="solid">
        <fgColor theme="0"/>
        <bgColor rgb="FFFFC000"/>
      </patternFill>
    </fill>
    <fill>
      <patternFill patternType="solid">
        <fgColor rgb="FFFFCC00"/>
        <bgColor indexed="64"/>
      </patternFill>
    </fill>
    <fill>
      <patternFill patternType="lightGray">
        <fgColor theme="0" tint="-0.499984740745262"/>
        <bgColor indexed="65"/>
      </patternFill>
    </fill>
    <fill>
      <patternFill patternType="solid">
        <fgColor rgb="FFFFFFFF"/>
        <bgColor rgb="FF000000"/>
      </patternFill>
    </fill>
  </fills>
  <borders count="44">
    <border>
      <left/>
      <right/>
      <top/>
      <bottom/>
      <diagonal/>
    </border>
    <border>
      <left style="thin">
        <color indexed="22"/>
      </left>
      <right style="thin">
        <color indexed="22"/>
      </right>
      <top style="thin">
        <color indexed="55"/>
      </top>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style="hair">
        <color indexed="22"/>
      </top>
      <bottom/>
      <diagonal/>
    </border>
    <border>
      <left style="thin">
        <color indexed="22"/>
      </left>
      <right style="thin">
        <color indexed="22"/>
      </right>
      <top style="hair">
        <color indexed="22"/>
      </top>
      <bottom style="thin">
        <color indexed="22"/>
      </bottom>
      <diagonal/>
    </border>
    <border>
      <left style="thin">
        <color indexed="22"/>
      </left>
      <right/>
      <top style="thin">
        <color indexed="22"/>
      </top>
      <bottom/>
      <diagonal/>
    </border>
    <border>
      <left style="thin">
        <color indexed="22"/>
      </left>
      <right/>
      <top/>
      <bottom/>
      <diagonal/>
    </border>
    <border>
      <left style="thin">
        <color indexed="22"/>
      </left>
      <right/>
      <top style="hair">
        <color indexed="22"/>
      </top>
      <bottom/>
      <diagonal/>
    </border>
    <border>
      <left/>
      <right/>
      <top style="thin">
        <color indexed="22"/>
      </top>
      <bottom/>
      <diagonal/>
    </border>
    <border>
      <left/>
      <right/>
      <top style="hair">
        <color indexed="22"/>
      </top>
      <bottom/>
      <diagonal/>
    </border>
    <border>
      <left/>
      <right/>
      <top style="hair">
        <color indexed="22"/>
      </top>
      <bottom style="thin">
        <color indexed="22"/>
      </bottom>
      <diagonal/>
    </border>
    <border>
      <left style="thin">
        <color indexed="22"/>
      </left>
      <right style="thin">
        <color indexed="22"/>
      </right>
      <top/>
      <bottom style="thin">
        <color indexed="55"/>
      </bottom>
      <diagonal/>
    </border>
    <border>
      <left style="thin">
        <color indexed="22"/>
      </left>
      <right style="thin">
        <color indexed="22"/>
      </right>
      <top/>
      <bottom style="hair">
        <color indexed="22"/>
      </bottom>
      <diagonal/>
    </border>
    <border>
      <left/>
      <right/>
      <top/>
      <bottom style="hair">
        <color indexed="22"/>
      </bottom>
      <diagonal/>
    </border>
    <border>
      <left/>
      <right/>
      <top/>
      <bottom style="thin">
        <color indexed="2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indexed="23"/>
      </left>
      <right style="double">
        <color indexed="23"/>
      </right>
      <top style="double">
        <color indexed="23"/>
      </top>
      <bottom style="double">
        <color indexed="23"/>
      </bottom>
      <diagonal/>
    </border>
    <border>
      <left style="thin">
        <color indexed="22"/>
      </left>
      <right style="thin">
        <color indexed="22"/>
      </right>
      <top/>
      <bottom style="thin">
        <color indexed="22"/>
      </bottom>
      <diagonal/>
    </border>
    <border>
      <left/>
      <right/>
      <top/>
      <bottom style="medium">
        <color indexed="2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2"/>
      </left>
      <right/>
      <top/>
      <bottom style="thin">
        <color indexed="22"/>
      </bottom>
      <diagonal/>
    </border>
    <border>
      <left/>
      <right/>
      <top style="hair">
        <color theme="0" tint="-0.499984740745262"/>
      </top>
      <bottom/>
      <diagonal/>
    </border>
    <border>
      <left/>
      <right style="thin">
        <color theme="0" tint="-0.24994659260841701"/>
      </right>
      <top/>
      <bottom/>
      <diagonal/>
    </border>
    <border>
      <left style="thin">
        <color theme="0" tint="-0.24994659260841701"/>
      </left>
      <right/>
      <top style="hair">
        <color theme="0" tint="-0.24994659260841701"/>
      </top>
      <bottom style="thin">
        <color theme="0" tint="-0.24994659260841701"/>
      </bottom>
      <diagonal/>
    </border>
    <border>
      <left style="thin">
        <color indexed="22"/>
      </left>
      <right style="thin">
        <color indexed="22"/>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top style="thin">
        <color indexed="55"/>
      </top>
      <bottom style="thin">
        <color indexed="22"/>
      </bottom>
      <diagonal/>
    </border>
    <border>
      <left style="thin">
        <color indexed="22"/>
      </left>
      <right/>
      <top style="hair">
        <color indexed="22"/>
      </top>
      <bottom style="thin">
        <color indexed="22"/>
      </bottom>
      <diagonal/>
    </border>
    <border>
      <left style="thin">
        <color indexed="22"/>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indexed="22"/>
      </right>
      <top style="thin">
        <color indexed="22"/>
      </top>
      <bottom/>
      <diagonal/>
    </border>
    <border>
      <left/>
      <right style="thin">
        <color indexed="22"/>
      </right>
      <top/>
      <bottom style="thin">
        <color indexed="22"/>
      </bottom>
      <diagonal/>
    </border>
    <border>
      <left style="thin">
        <color theme="0" tint="-0.249977111117893"/>
      </left>
      <right style="thin">
        <color indexed="22"/>
      </right>
      <top/>
      <bottom/>
      <diagonal/>
    </border>
    <border>
      <left/>
      <right style="thin">
        <color indexed="22"/>
      </right>
      <top/>
      <bottom/>
      <diagonal/>
    </border>
    <border>
      <left style="thin">
        <color indexed="22"/>
      </left>
      <right/>
      <top/>
      <bottom style="hair">
        <color indexed="22"/>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3" fillId="0" borderId="0"/>
    <xf numFmtId="0" fontId="19" fillId="0" borderId="0"/>
    <xf numFmtId="0" fontId="21" fillId="0" borderId="0">
      <alignment vertical="top"/>
    </xf>
    <xf numFmtId="164" fontId="3" fillId="0" borderId="0" applyFont="0" applyFill="0" applyBorder="0" applyAlignment="0" applyProtection="0"/>
    <xf numFmtId="43" fontId="3"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cellStyleXfs>
  <cellXfs count="417">
    <xf numFmtId="0" fontId="0" fillId="0" borderId="0" xfId="0"/>
    <xf numFmtId="0" fontId="4" fillId="0" borderId="0" xfId="0" applyFont="1"/>
    <xf numFmtId="0" fontId="4" fillId="0" borderId="1" xfId="0" applyFont="1" applyBorder="1"/>
    <xf numFmtId="0" fontId="4" fillId="0" borderId="2" xfId="0" applyFont="1" applyBorder="1"/>
    <xf numFmtId="0" fontId="4" fillId="0" borderId="1" xfId="0" applyFont="1" applyFill="1" applyBorder="1"/>
    <xf numFmtId="0" fontId="4" fillId="0" borderId="2" xfId="0" applyFont="1" applyFill="1" applyBorder="1"/>
    <xf numFmtId="167" fontId="4" fillId="0" borderId="2" xfId="1" applyNumberFormat="1" applyFont="1" applyFill="1" applyBorder="1"/>
    <xf numFmtId="0" fontId="4" fillId="0" borderId="0" xfId="0" applyFont="1" applyAlignment="1">
      <alignment horizontal="center"/>
    </xf>
    <xf numFmtId="0" fontId="4" fillId="0" borderId="0" xfId="0" applyFont="1" applyBorder="1"/>
    <xf numFmtId="169" fontId="4" fillId="0" borderId="2" xfId="1" applyNumberFormat="1" applyFont="1" applyBorder="1"/>
    <xf numFmtId="169" fontId="4" fillId="2" borderId="2" xfId="1" applyNumberFormat="1" applyFont="1" applyFill="1" applyBorder="1"/>
    <xf numFmtId="169" fontId="4" fillId="0" borderId="2" xfId="1" applyNumberFormat="1" applyFont="1" applyFill="1" applyBorder="1"/>
    <xf numFmtId="0" fontId="6" fillId="3" borderId="6" xfId="0" applyFont="1" applyFill="1" applyBorder="1"/>
    <xf numFmtId="0" fontId="6" fillId="3" borderId="3" xfId="0" applyFont="1" applyFill="1" applyBorder="1"/>
    <xf numFmtId="0" fontId="7" fillId="3" borderId="3" xfId="0" applyFont="1" applyFill="1" applyBorder="1"/>
    <xf numFmtId="0" fontId="4" fillId="3" borderId="3" xfId="0" applyFont="1" applyFill="1" applyBorder="1"/>
    <xf numFmtId="0" fontId="4" fillId="0" borderId="7" xfId="0" applyFont="1" applyBorder="1"/>
    <xf numFmtId="0" fontId="5" fillId="0" borderId="7" xfId="0" applyFont="1" applyBorder="1"/>
    <xf numFmtId="2" fontId="9" fillId="0" borderId="0" xfId="0" applyNumberFormat="1" applyFont="1" applyAlignment="1">
      <alignment horizontal="center"/>
    </xf>
    <xf numFmtId="2" fontId="0" fillId="0" borderId="0" xfId="0" applyNumberFormat="1" applyAlignment="1"/>
    <xf numFmtId="0" fontId="5" fillId="0" borderId="0" xfId="0" applyFont="1" applyFill="1" applyBorder="1"/>
    <xf numFmtId="167" fontId="5" fillId="0" borderId="0" xfId="1" applyNumberFormat="1" applyFont="1" applyFill="1" applyBorder="1"/>
    <xf numFmtId="0" fontId="4" fillId="0" borderId="0" xfId="0" applyFont="1" applyFill="1" applyBorder="1"/>
    <xf numFmtId="167" fontId="4" fillId="0" borderId="0" xfId="0" applyNumberFormat="1" applyFont="1"/>
    <xf numFmtId="168" fontId="4" fillId="0" borderId="0" xfId="0" applyNumberFormat="1" applyFont="1"/>
    <xf numFmtId="168" fontId="4" fillId="0" borderId="0" xfId="0" applyNumberFormat="1" applyFont="1" applyAlignment="1">
      <alignment horizontal="center"/>
    </xf>
    <xf numFmtId="165" fontId="4" fillId="0" borderId="0" xfId="0" applyNumberFormat="1" applyFont="1"/>
    <xf numFmtId="0" fontId="10" fillId="0" borderId="0" xfId="0" applyFont="1" applyFill="1" applyBorder="1" applyAlignment="1">
      <alignment horizontal="left" vertical="center"/>
    </xf>
    <xf numFmtId="0" fontId="4" fillId="0" borderId="0" xfId="0" applyFont="1" applyFill="1" applyBorder="1" applyAlignment="1">
      <alignment horizontal="center"/>
    </xf>
    <xf numFmtId="0" fontId="10" fillId="0" borderId="0" xfId="0" applyFont="1" applyFill="1" applyBorder="1"/>
    <xf numFmtId="170" fontId="10" fillId="0" borderId="0" xfId="0" applyNumberFormat="1" applyFont="1" applyFill="1" applyBorder="1" applyAlignment="1">
      <alignment horizontal="center"/>
    </xf>
    <xf numFmtId="9" fontId="9" fillId="0" borderId="0" xfId="0" applyNumberFormat="1" applyFont="1" applyAlignment="1">
      <alignment horizontal="center"/>
    </xf>
    <xf numFmtId="9" fontId="4" fillId="0" borderId="0" xfId="0" applyNumberFormat="1" applyFont="1" applyFill="1" applyBorder="1" applyAlignment="1">
      <alignment horizontal="center"/>
    </xf>
    <xf numFmtId="9" fontId="7" fillId="3" borderId="9" xfId="0" applyNumberFormat="1" applyFont="1" applyFill="1" applyBorder="1" applyAlignment="1">
      <alignment horizontal="center"/>
    </xf>
    <xf numFmtId="9" fontId="5" fillId="0" borderId="0" xfId="2" applyNumberFormat="1" applyFont="1" applyFill="1" applyBorder="1" applyAlignment="1">
      <alignment horizontal="center"/>
    </xf>
    <xf numFmtId="9" fontId="4" fillId="0" borderId="0" xfId="0" applyNumberFormat="1" applyFont="1" applyAlignment="1">
      <alignment horizontal="center"/>
    </xf>
    <xf numFmtId="9" fontId="0" fillId="0" borderId="0" xfId="0" applyNumberFormat="1" applyAlignment="1"/>
    <xf numFmtId="9" fontId="5" fillId="0" borderId="0" xfId="0" applyNumberFormat="1" applyFont="1" applyFill="1" applyBorder="1"/>
    <xf numFmtId="9" fontId="4" fillId="0" borderId="0" xfId="0" applyNumberFormat="1" applyFont="1"/>
    <xf numFmtId="2" fontId="9" fillId="0" borderId="0" xfId="0" applyNumberFormat="1" applyFont="1" applyAlignment="1">
      <alignment horizontal="center"/>
    </xf>
    <xf numFmtId="2" fontId="0" fillId="0" borderId="0" xfId="0" applyNumberFormat="1" applyAlignment="1"/>
    <xf numFmtId="0" fontId="11" fillId="0" borderId="0" xfId="0" applyFont="1" applyFill="1" applyBorder="1"/>
    <xf numFmtId="2" fontId="9" fillId="0" borderId="0" xfId="0" applyNumberFormat="1" applyFont="1" applyAlignment="1">
      <alignment horizontal="center"/>
    </xf>
    <xf numFmtId="0" fontId="17" fillId="5" borderId="19" xfId="3" applyFont="1" applyFill="1" applyBorder="1" applyAlignment="1">
      <alignment horizontal="center" vertical="center" wrapText="1"/>
    </xf>
    <xf numFmtId="0" fontId="18" fillId="0" borderId="0" xfId="0" applyFont="1"/>
    <xf numFmtId="9" fontId="4" fillId="0" borderId="1" xfId="0" applyNumberFormat="1" applyFont="1" applyFill="1" applyBorder="1" applyAlignment="1">
      <alignment horizontal="center"/>
    </xf>
    <xf numFmtId="9" fontId="7" fillId="3" borderId="3" xfId="0" applyNumberFormat="1" applyFont="1" applyFill="1" applyBorder="1" applyAlignment="1">
      <alignment horizontal="center"/>
    </xf>
    <xf numFmtId="9" fontId="4" fillId="0" borderId="2" xfId="0" applyNumberFormat="1" applyFont="1" applyFill="1" applyBorder="1" applyAlignment="1">
      <alignment horizontal="center"/>
    </xf>
    <xf numFmtId="0" fontId="17" fillId="0" borderId="0" xfId="3" applyFont="1" applyFill="1" applyBorder="1" applyAlignment="1">
      <alignment horizontal="center" vertical="center" wrapText="1"/>
    </xf>
    <xf numFmtId="0" fontId="4" fillId="0" borderId="0" xfId="0" applyFont="1" applyFill="1"/>
    <xf numFmtId="2" fontId="0" fillId="0" borderId="0" xfId="0" applyNumberFormat="1" applyAlignment="1"/>
    <xf numFmtId="171" fontId="5" fillId="0" borderId="0" xfId="1" applyNumberFormat="1" applyFont="1" applyFill="1" applyBorder="1" applyAlignment="1">
      <alignment vertical="center"/>
    </xf>
    <xf numFmtId="166" fontId="12" fillId="0" borderId="0" xfId="2" applyNumberFormat="1" applyFont="1" applyFill="1" applyBorder="1" applyAlignment="1">
      <alignment horizontal="center"/>
    </xf>
    <xf numFmtId="166" fontId="4" fillId="0" borderId="0" xfId="2" applyNumberFormat="1" applyFont="1" applyFill="1" applyBorder="1" applyAlignment="1">
      <alignment horizontal="center"/>
    </xf>
    <xf numFmtId="166" fontId="5" fillId="0" borderId="10" xfId="2" applyNumberFormat="1" applyFont="1" applyFill="1" applyBorder="1" applyAlignment="1">
      <alignment horizontal="center"/>
    </xf>
    <xf numFmtId="166" fontId="4" fillId="0" borderId="2" xfId="0" applyNumberFormat="1" applyFont="1" applyFill="1" applyBorder="1" applyAlignment="1">
      <alignment horizontal="center"/>
    </xf>
    <xf numFmtId="166" fontId="4" fillId="0" borderId="2" xfId="2" applyNumberFormat="1" applyFont="1" applyFill="1" applyBorder="1" applyAlignment="1">
      <alignment horizontal="center"/>
    </xf>
    <xf numFmtId="169" fontId="5" fillId="0" borderId="4" xfId="1" applyNumberFormat="1" applyFont="1" applyFill="1" applyBorder="1"/>
    <xf numFmtId="169" fontId="5" fillId="0" borderId="4" xfId="0" applyNumberFormat="1" applyFont="1" applyFill="1" applyBorder="1"/>
    <xf numFmtId="0" fontId="4" fillId="0" borderId="7" xfId="3" applyFont="1" applyBorder="1" applyAlignment="1">
      <alignment vertical="top"/>
    </xf>
    <xf numFmtId="0" fontId="5" fillId="0" borderId="7" xfId="3" applyFont="1" applyBorder="1" applyAlignment="1">
      <alignment vertical="top"/>
    </xf>
    <xf numFmtId="0" fontId="5" fillId="0" borderId="0" xfId="0" applyFont="1"/>
    <xf numFmtId="2" fontId="0" fillId="0" borderId="0" xfId="0" applyNumberFormat="1" applyAlignment="1"/>
    <xf numFmtId="2" fontId="9" fillId="0" borderId="0" xfId="0" applyNumberFormat="1" applyFont="1" applyAlignment="1">
      <alignment horizontal="center"/>
    </xf>
    <xf numFmtId="2" fontId="9" fillId="0" borderId="0" xfId="0" applyNumberFormat="1" applyFont="1" applyAlignment="1">
      <alignment horizontal="center"/>
    </xf>
    <xf numFmtId="169" fontId="5" fillId="0" borderId="5" xfId="0" applyNumberFormat="1" applyFont="1" applyFill="1" applyBorder="1"/>
    <xf numFmtId="167" fontId="4" fillId="0" borderId="2" xfId="1" applyNumberFormat="1" applyFont="1" applyFill="1" applyBorder="1" applyAlignment="1">
      <alignment horizontal="right"/>
    </xf>
    <xf numFmtId="169" fontId="5" fillId="0" borderId="2" xfId="0" applyNumberFormat="1" applyFont="1" applyBorder="1"/>
    <xf numFmtId="0" fontId="5" fillId="0" borderId="7" xfId="0" applyFont="1" applyFill="1" applyBorder="1"/>
    <xf numFmtId="169" fontId="4" fillId="6" borderId="2" xfId="1" applyNumberFormat="1" applyFont="1" applyFill="1" applyBorder="1"/>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2" fontId="9" fillId="0" borderId="0" xfId="0" applyNumberFormat="1" applyFont="1" applyAlignment="1">
      <alignment horizontal="center"/>
    </xf>
    <xf numFmtId="0" fontId="4" fillId="6" borderId="7" xfId="0" applyFont="1" applyFill="1" applyBorder="1"/>
    <xf numFmtId="169" fontId="4" fillId="0" borderId="2" xfId="0" applyNumberFormat="1" applyFont="1" applyBorder="1"/>
    <xf numFmtId="0" fontId="26" fillId="0" borderId="2" xfId="0" applyFont="1" applyBorder="1"/>
    <xf numFmtId="0" fontId="26" fillId="0" borderId="2" xfId="0" applyFont="1" applyFill="1" applyBorder="1"/>
    <xf numFmtId="167" fontId="4" fillId="0" borderId="2" xfId="1" applyNumberFormat="1" applyFont="1" applyFill="1" applyBorder="1" applyProtection="1">
      <protection locked="0"/>
    </xf>
    <xf numFmtId="167" fontId="5" fillId="0" borderId="2" xfId="1" applyNumberFormat="1" applyFont="1" applyFill="1" applyBorder="1"/>
    <xf numFmtId="167" fontId="5" fillId="0" borderId="4" xfId="1" applyNumberFormat="1" applyFont="1" applyFill="1" applyBorder="1"/>
    <xf numFmtId="167" fontId="5" fillId="0" borderId="4" xfId="1" applyNumberFormat="1" applyFont="1" applyFill="1" applyBorder="1" applyAlignment="1">
      <alignment vertical="center"/>
    </xf>
    <xf numFmtId="166" fontId="12" fillId="0" borderId="2" xfId="2" applyNumberFormat="1" applyFont="1" applyFill="1" applyBorder="1" applyAlignment="1">
      <alignment horizontal="center"/>
    </xf>
    <xf numFmtId="166" fontId="4" fillId="6" borderId="2" xfId="2" applyNumberFormat="1" applyFont="1" applyFill="1" applyBorder="1"/>
    <xf numFmtId="169" fontId="26" fillId="0" borderId="0" xfId="0" applyNumberFormat="1" applyFont="1" applyFill="1" applyBorder="1"/>
    <xf numFmtId="169" fontId="26" fillId="0" borderId="0" xfId="1" applyNumberFormat="1" applyFont="1" applyFill="1" applyBorder="1"/>
    <xf numFmtId="0" fontId="26" fillId="0" borderId="0" xfId="0" applyFont="1" applyBorder="1"/>
    <xf numFmtId="0" fontId="27" fillId="3" borderId="3" xfId="0" applyFont="1" applyFill="1" applyBorder="1"/>
    <xf numFmtId="167" fontId="27" fillId="3" borderId="3" xfId="1" applyNumberFormat="1" applyFont="1" applyFill="1" applyBorder="1"/>
    <xf numFmtId="167" fontId="26" fillId="0" borderId="2" xfId="1" applyNumberFormat="1" applyFont="1" applyFill="1" applyBorder="1"/>
    <xf numFmtId="166" fontId="4" fillId="0" borderId="2" xfId="2" applyNumberFormat="1" applyFont="1" applyFill="1" applyBorder="1"/>
    <xf numFmtId="169" fontId="4" fillId="0" borderId="0" xfId="1" applyNumberFormat="1" applyFont="1" applyFill="1" applyBorder="1"/>
    <xf numFmtId="166" fontId="4" fillId="0" borderId="0" xfId="2" applyNumberFormat="1" applyFont="1" applyFill="1" applyBorder="1"/>
    <xf numFmtId="167" fontId="26" fillId="0" borderId="15" xfId="1" applyNumberFormat="1" applyFont="1" applyFill="1" applyBorder="1"/>
    <xf numFmtId="169" fontId="4" fillId="0" borderId="15" xfId="1" applyNumberFormat="1" applyFont="1" applyFill="1" applyBorder="1"/>
    <xf numFmtId="166" fontId="12" fillId="0" borderId="15" xfId="2" applyNumberFormat="1" applyFont="1" applyFill="1" applyBorder="1" applyAlignment="1">
      <alignment horizontal="center"/>
    </xf>
    <xf numFmtId="166" fontId="4" fillId="0" borderId="15" xfId="2" applyNumberFormat="1" applyFont="1" applyFill="1" applyBorder="1"/>
    <xf numFmtId="166" fontId="28" fillId="0" borderId="20" xfId="2" applyNumberFormat="1" applyFont="1" applyFill="1" applyBorder="1" applyAlignment="1">
      <alignment horizontal="center"/>
    </xf>
    <xf numFmtId="166" fontId="28" fillId="0" borderId="15" xfId="2" applyNumberFormat="1" applyFont="1" applyFill="1" applyBorder="1" applyAlignment="1">
      <alignment horizontal="center"/>
    </xf>
    <xf numFmtId="166" fontId="5" fillId="0" borderId="20" xfId="0" applyNumberFormat="1" applyFont="1" applyFill="1" applyBorder="1" applyAlignment="1">
      <alignment horizontal="center"/>
    </xf>
    <xf numFmtId="166" fontId="28" fillId="0" borderId="2" xfId="2" applyNumberFormat="1" applyFont="1" applyFill="1" applyBorder="1" applyAlignment="1">
      <alignment horizontal="center"/>
    </xf>
    <xf numFmtId="166" fontId="28" fillId="0" borderId="0" xfId="2" applyNumberFormat="1" applyFont="1" applyFill="1" applyBorder="1" applyAlignment="1">
      <alignment horizontal="center"/>
    </xf>
    <xf numFmtId="166" fontId="5" fillId="0" borderId="2" xfId="0" applyNumberFormat="1" applyFont="1" applyFill="1" applyBorder="1" applyAlignment="1">
      <alignment horizontal="center"/>
    </xf>
    <xf numFmtId="0" fontId="4" fillId="0" borderId="7" xfId="0" applyFont="1" applyFill="1" applyBorder="1"/>
    <xf numFmtId="0" fontId="4" fillId="0" borderId="7" xfId="3" applyFont="1" applyFill="1" applyBorder="1" applyAlignment="1">
      <alignment vertical="top"/>
    </xf>
    <xf numFmtId="0" fontId="5" fillId="0" borderId="8" xfId="0" applyFont="1" applyFill="1" applyBorder="1"/>
    <xf numFmtId="167" fontId="4" fillId="2" borderId="2" xfId="1" applyNumberFormat="1" applyFont="1" applyFill="1" applyBorder="1"/>
    <xf numFmtId="167" fontId="5" fillId="2" borderId="2" xfId="1" applyNumberFormat="1" applyFont="1" applyFill="1" applyBorder="1"/>
    <xf numFmtId="0" fontId="5" fillId="0" borderId="0" xfId="0" applyFont="1" applyFill="1"/>
    <xf numFmtId="169" fontId="5" fillId="0" borderId="2" xfId="1" applyNumberFormat="1" applyFont="1" applyFill="1" applyBorder="1"/>
    <xf numFmtId="0" fontId="5" fillId="0" borderId="4" xfId="0" applyFont="1" applyFill="1" applyBorder="1"/>
    <xf numFmtId="0" fontId="5" fillId="0" borderId="5" xfId="0" applyFont="1" applyFill="1" applyBorder="1"/>
    <xf numFmtId="0" fontId="5" fillId="0" borderId="8" xfId="0" applyFont="1" applyFill="1" applyBorder="1" applyAlignment="1">
      <alignment vertical="center"/>
    </xf>
    <xf numFmtId="166" fontId="4" fillId="0" borderId="0" xfId="2" applyNumberFormat="1" applyFont="1" applyFill="1"/>
    <xf numFmtId="167" fontId="26" fillId="7" borderId="2" xfId="1" applyNumberFormat="1" applyFont="1" applyFill="1" applyBorder="1" applyAlignment="1" applyProtection="1">
      <alignment horizontal="right"/>
      <protection locked="0"/>
    </xf>
    <xf numFmtId="167" fontId="27" fillId="7" borderId="4" xfId="1" applyNumberFormat="1" applyFont="1" applyFill="1" applyBorder="1" applyAlignment="1">
      <alignment horizontal="right"/>
    </xf>
    <xf numFmtId="167" fontId="5" fillId="2" borderId="20" xfId="1" applyNumberFormat="1" applyFont="1" applyFill="1" applyBorder="1"/>
    <xf numFmtId="0" fontId="4" fillId="0" borderId="0" xfId="0" applyFont="1" applyAlignment="1">
      <alignment horizontal="left" wrapText="1"/>
    </xf>
    <xf numFmtId="167" fontId="5" fillId="0" borderId="4" xfId="1" applyNumberFormat="1" applyFont="1" applyFill="1" applyBorder="1" applyAlignment="1">
      <alignment horizontal="right"/>
    </xf>
    <xf numFmtId="2" fontId="9" fillId="0" borderId="0" xfId="0" applyNumberFormat="1" applyFont="1" applyAlignment="1">
      <alignment horizontal="center"/>
    </xf>
    <xf numFmtId="166" fontId="28" fillId="0" borderId="4" xfId="2" applyNumberFormat="1" applyFont="1" applyFill="1" applyBorder="1" applyAlignment="1">
      <alignment horizontal="center"/>
    </xf>
    <xf numFmtId="166" fontId="28" fillId="0" borderId="10" xfId="2" applyNumberFormat="1" applyFont="1" applyFill="1" applyBorder="1" applyAlignment="1">
      <alignment horizontal="center"/>
    </xf>
    <xf numFmtId="166" fontId="5" fillId="0" borderId="4" xfId="0" applyNumberFormat="1" applyFont="1" applyFill="1" applyBorder="1" applyAlignment="1">
      <alignment horizontal="center"/>
    </xf>
    <xf numFmtId="169" fontId="5" fillId="0" borderId="5" xfId="1" applyNumberFormat="1" applyFont="1" applyFill="1" applyBorder="1"/>
    <xf numFmtId="166" fontId="28" fillId="0" borderId="5" xfId="2" applyNumberFormat="1" applyFont="1" applyFill="1" applyBorder="1" applyAlignment="1">
      <alignment horizontal="center"/>
    </xf>
    <xf numFmtId="166" fontId="4" fillId="6" borderId="2" xfId="2" applyNumberFormat="1" applyFont="1" applyFill="1" applyBorder="1" applyAlignment="1">
      <alignment horizontal="center"/>
    </xf>
    <xf numFmtId="166" fontId="5" fillId="6" borderId="2" xfId="2" applyNumberFormat="1" applyFont="1" applyFill="1" applyBorder="1" applyAlignment="1">
      <alignment horizontal="center"/>
    </xf>
    <xf numFmtId="166" fontId="4" fillId="0" borderId="13" xfId="0" applyNumberFormat="1" applyFont="1" applyFill="1" applyBorder="1" applyAlignment="1">
      <alignment horizontal="center"/>
    </xf>
    <xf numFmtId="166" fontId="29" fillId="0" borderId="0" xfId="2" applyNumberFormat="1" applyFont="1" applyFill="1" applyBorder="1" applyAlignment="1">
      <alignment horizontal="center"/>
    </xf>
    <xf numFmtId="166" fontId="30" fillId="0" borderId="10" xfId="2" applyNumberFormat="1" applyFont="1" applyFill="1" applyBorder="1" applyAlignment="1">
      <alignment horizontal="center"/>
    </xf>
    <xf numFmtId="169" fontId="29" fillId="0" borderId="2" xfId="1" applyNumberFormat="1" applyFont="1" applyBorder="1"/>
    <xf numFmtId="166" fontId="30" fillId="0" borderId="0" xfId="2" applyNumberFormat="1" applyFont="1" applyFill="1" applyBorder="1" applyAlignment="1">
      <alignment horizontal="center"/>
    </xf>
    <xf numFmtId="169" fontId="30" fillId="0" borderId="2" xfId="0" applyNumberFormat="1" applyFont="1" applyBorder="1"/>
    <xf numFmtId="166" fontId="30" fillId="0" borderId="11" xfId="2" applyNumberFormat="1" applyFont="1" applyFill="1" applyBorder="1" applyAlignment="1">
      <alignment horizontal="center"/>
    </xf>
    <xf numFmtId="166" fontId="29" fillId="0" borderId="15" xfId="2" applyNumberFormat="1" applyFont="1" applyFill="1" applyBorder="1" applyAlignment="1">
      <alignment horizontal="center"/>
    </xf>
    <xf numFmtId="167" fontId="30" fillId="3" borderId="3" xfId="1" applyNumberFormat="1" applyFont="1" applyFill="1" applyBorder="1"/>
    <xf numFmtId="166" fontId="29" fillId="0" borderId="2" xfId="0" applyNumberFormat="1" applyFont="1" applyFill="1" applyBorder="1" applyAlignment="1">
      <alignment horizontal="center"/>
    </xf>
    <xf numFmtId="166" fontId="30" fillId="0" borderId="4" xfId="0" applyNumberFormat="1" applyFont="1" applyFill="1" applyBorder="1" applyAlignment="1">
      <alignment horizontal="center"/>
    </xf>
    <xf numFmtId="166" fontId="30" fillId="0" borderId="2" xfId="0" applyNumberFormat="1" applyFont="1" applyFill="1" applyBorder="1" applyAlignment="1">
      <alignment horizontal="center"/>
    </xf>
    <xf numFmtId="166" fontId="30" fillId="0" borderId="5" xfId="0" applyNumberFormat="1" applyFont="1" applyFill="1" applyBorder="1" applyAlignment="1">
      <alignment horizontal="center"/>
    </xf>
    <xf numFmtId="166" fontId="29" fillId="0" borderId="0" xfId="0" applyNumberFormat="1" applyFont="1" applyFill="1" applyBorder="1" applyAlignment="1">
      <alignment horizontal="center"/>
    </xf>
    <xf numFmtId="166" fontId="29" fillId="0" borderId="15" xfId="0" applyNumberFormat="1" applyFont="1" applyFill="1" applyBorder="1" applyAlignment="1">
      <alignment horizontal="center"/>
    </xf>
    <xf numFmtId="166" fontId="30" fillId="0" borderId="20" xfId="2" applyNumberFormat="1" applyFont="1" applyFill="1" applyBorder="1" applyAlignment="1">
      <alignment horizontal="center"/>
    </xf>
    <xf numFmtId="167" fontId="5" fillId="0" borderId="2" xfId="1" applyNumberFormat="1" applyFont="1" applyFill="1" applyBorder="1" applyProtection="1">
      <protection locked="0"/>
    </xf>
    <xf numFmtId="166" fontId="5" fillId="0" borderId="0" xfId="2" applyNumberFormat="1" applyFont="1" applyFill="1" applyBorder="1" applyAlignment="1">
      <alignment horizontal="center"/>
    </xf>
    <xf numFmtId="166" fontId="4" fillId="0" borderId="4" xfId="0" applyNumberFormat="1" applyFont="1" applyFill="1" applyBorder="1" applyAlignment="1">
      <alignment horizontal="center"/>
    </xf>
    <xf numFmtId="0" fontId="31" fillId="6" borderId="0" xfId="4" applyFont="1" applyFill="1" applyAlignment="1">
      <alignment vertical="center"/>
    </xf>
    <xf numFmtId="0" fontId="3" fillId="8" borderId="0" xfId="4" applyFont="1" applyFill="1" applyAlignment="1">
      <alignment vertical="center"/>
    </xf>
    <xf numFmtId="171" fontId="32" fillId="8" borderId="0" xfId="5" applyNumberFormat="1" applyFont="1" applyFill="1" applyAlignment="1">
      <alignment vertical="center"/>
    </xf>
    <xf numFmtId="0" fontId="3" fillId="8" borderId="0" xfId="4" applyFont="1" applyFill="1"/>
    <xf numFmtId="0" fontId="20" fillId="9" borderId="21" xfId="5" applyFont="1" applyFill="1" applyBorder="1" applyAlignment="1">
      <alignment horizontal="left" vertical="center" wrapText="1"/>
    </xf>
    <xf numFmtId="172" fontId="20" fillId="9" borderId="21" xfId="5" applyNumberFormat="1" applyFont="1" applyFill="1" applyBorder="1" applyAlignment="1">
      <alignment horizontal="right" vertical="center" wrapText="1"/>
    </xf>
    <xf numFmtId="0" fontId="20" fillId="8" borderId="0" xfId="5" applyFont="1" applyFill="1" applyAlignment="1">
      <alignment horizontal="right" wrapText="1"/>
    </xf>
    <xf numFmtId="171" fontId="32" fillId="8" borderId="0" xfId="5" applyNumberFormat="1" applyFont="1" applyFill="1"/>
    <xf numFmtId="171" fontId="20" fillId="8" borderId="0" xfId="5" applyNumberFormat="1" applyFont="1" applyFill="1"/>
    <xf numFmtId="168" fontId="20" fillId="8" borderId="0" xfId="5" applyNumberFormat="1" applyFont="1" applyFill="1"/>
    <xf numFmtId="173" fontId="4" fillId="0" borderId="0" xfId="5" applyNumberFormat="1" applyFont="1" applyFill="1" applyBorder="1" applyAlignment="1">
      <alignment wrapText="1"/>
    </xf>
    <xf numFmtId="171" fontId="3" fillId="8" borderId="0" xfId="5" applyNumberFormat="1" applyFont="1" applyFill="1"/>
    <xf numFmtId="171" fontId="3" fillId="8" borderId="0" xfId="5" applyNumberFormat="1" applyFont="1" applyFill="1" applyAlignment="1">
      <alignment horizontal="left" indent="1"/>
    </xf>
    <xf numFmtId="171" fontId="3" fillId="0" borderId="0" xfId="5" applyNumberFormat="1" applyFont="1" applyFill="1" applyBorder="1" applyAlignment="1">
      <alignment wrapText="1"/>
    </xf>
    <xf numFmtId="171" fontId="5" fillId="9" borderId="22" xfId="5" applyNumberFormat="1" applyFont="1" applyFill="1" applyBorder="1" applyAlignment="1">
      <alignment vertical="center"/>
    </xf>
    <xf numFmtId="171" fontId="5" fillId="9" borderId="22" xfId="5" applyNumberFormat="1" applyFont="1" applyFill="1" applyBorder="1" applyAlignment="1">
      <alignment vertical="center" wrapText="1"/>
    </xf>
    <xf numFmtId="171" fontId="5" fillId="8" borderId="0" xfId="5" applyNumberFormat="1" applyFont="1" applyFill="1" applyAlignment="1">
      <alignment vertical="center"/>
    </xf>
    <xf numFmtId="171" fontId="5" fillId="9" borderId="22" xfId="8" applyNumberFormat="1" applyFont="1" applyFill="1" applyBorder="1" applyAlignment="1">
      <alignment vertical="center" wrapText="1"/>
    </xf>
    <xf numFmtId="171" fontId="4" fillId="8" borderId="0" xfId="5" applyNumberFormat="1" applyFont="1" applyFill="1" applyAlignment="1">
      <alignment vertical="center"/>
    </xf>
    <xf numFmtId="171" fontId="3" fillId="8" borderId="0" xfId="4" applyNumberFormat="1" applyFont="1" applyFill="1"/>
    <xf numFmtId="0" fontId="32" fillId="8" borderId="0" xfId="5" applyFont="1" applyFill="1"/>
    <xf numFmtId="167" fontId="3" fillId="8" borderId="0" xfId="8" applyNumberFormat="1" applyFont="1" applyFill="1"/>
    <xf numFmtId="167" fontId="5" fillId="9" borderId="22" xfId="8" applyNumberFormat="1" applyFont="1" applyFill="1" applyBorder="1" applyAlignment="1">
      <alignment vertical="center"/>
    </xf>
    <xf numFmtId="167" fontId="3" fillId="8" borderId="0" xfId="4" applyNumberFormat="1" applyFont="1" applyFill="1"/>
    <xf numFmtId="171" fontId="5" fillId="9" borderId="23" xfId="5" applyNumberFormat="1" applyFont="1" applyFill="1" applyBorder="1" applyAlignment="1">
      <alignment vertical="center"/>
    </xf>
    <xf numFmtId="167" fontId="5" fillId="9" borderId="23" xfId="8" applyNumberFormat="1" applyFont="1" applyFill="1" applyBorder="1" applyAlignment="1">
      <alignment vertical="center"/>
    </xf>
    <xf numFmtId="171" fontId="3" fillId="9" borderId="24" xfId="5" applyNumberFormat="1" applyFont="1" applyFill="1" applyBorder="1" applyAlignment="1">
      <alignment horizontal="left" vertical="center"/>
    </xf>
    <xf numFmtId="171" fontId="3" fillId="8" borderId="0" xfId="5" applyNumberFormat="1" applyFont="1" applyFill="1" applyBorder="1"/>
    <xf numFmtId="0" fontId="3" fillId="6" borderId="0" xfId="3" applyFont="1" applyFill="1"/>
    <xf numFmtId="0" fontId="13" fillId="6" borderId="0" xfId="3" applyFont="1" applyFill="1"/>
    <xf numFmtId="0" fontId="3" fillId="10" borderId="0" xfId="3" applyFont="1" applyFill="1"/>
    <xf numFmtId="0" fontId="14" fillId="6" borderId="0" xfId="3" applyFont="1" applyFill="1"/>
    <xf numFmtId="0" fontId="14" fillId="6" borderId="0" xfId="3" applyFont="1" applyFill="1" applyAlignment="1">
      <alignment horizontal="center" vertical="center"/>
    </xf>
    <xf numFmtId="0" fontId="15" fillId="6" borderId="0" xfId="3" applyNumberFormat="1" applyFont="1" applyFill="1" applyBorder="1" applyAlignment="1">
      <alignment horizontal="center" vertical="center" wrapText="1"/>
    </xf>
    <xf numFmtId="0" fontId="16" fillId="6" borderId="0" xfId="3" applyFont="1" applyFill="1" applyBorder="1" applyAlignment="1">
      <alignment horizontal="center" vertical="center" wrapText="1"/>
    </xf>
    <xf numFmtId="0" fontId="15" fillId="6" borderId="0" xfId="3" applyFont="1" applyFill="1" applyAlignment="1"/>
    <xf numFmtId="0" fontId="3" fillId="6" borderId="0" xfId="3" applyFont="1" applyFill="1" applyAlignment="1"/>
    <xf numFmtId="0" fontId="14" fillId="6" borderId="0" xfId="3" applyNumberFormat="1" applyFont="1" applyFill="1" applyBorder="1" applyAlignment="1">
      <alignment horizontal="center" vertical="center"/>
    </xf>
    <xf numFmtId="0" fontId="3" fillId="6" borderId="0" xfId="3" applyFont="1" applyFill="1" applyBorder="1" applyAlignment="1">
      <alignment horizontal="center" vertical="center"/>
    </xf>
    <xf numFmtId="0" fontId="14" fillId="6" borderId="0" xfId="3" applyNumberFormat="1" applyFont="1" applyFill="1" applyAlignment="1">
      <alignment horizontal="center" vertical="center"/>
    </xf>
    <xf numFmtId="0" fontId="35" fillId="6" borderId="0" xfId="3" applyFont="1" applyFill="1"/>
    <xf numFmtId="0" fontId="32" fillId="6" borderId="0" xfId="3" applyNumberFormat="1" applyFont="1" applyFill="1" applyBorder="1" applyAlignment="1">
      <alignment horizontal="center" vertical="center"/>
    </xf>
    <xf numFmtId="0" fontId="32" fillId="6" borderId="0" xfId="3" applyFont="1" applyFill="1" applyAlignment="1">
      <alignment horizontal="center" vertical="center"/>
    </xf>
    <xf numFmtId="0" fontId="32" fillId="6" borderId="0" xfId="3" applyNumberFormat="1" applyFont="1" applyFill="1" applyAlignment="1">
      <alignment horizontal="center" vertical="center"/>
    </xf>
    <xf numFmtId="0" fontId="32" fillId="6" borderId="0" xfId="3" applyFont="1" applyFill="1"/>
    <xf numFmtId="9" fontId="32" fillId="6" borderId="0" xfId="3" applyNumberFormat="1" applyFont="1" applyFill="1" applyAlignment="1"/>
    <xf numFmtId="0" fontId="32" fillId="6" borderId="0" xfId="3" applyNumberFormat="1" applyFont="1" applyFill="1" applyAlignment="1"/>
    <xf numFmtId="0" fontId="32" fillId="6" borderId="0" xfId="3" applyFont="1" applyFill="1" applyAlignment="1"/>
    <xf numFmtId="0" fontId="31" fillId="6" borderId="0" xfId="3" applyFont="1" applyFill="1"/>
    <xf numFmtId="167" fontId="5" fillId="0" borderId="8" xfId="1" applyNumberFormat="1" applyFont="1" applyFill="1" applyBorder="1"/>
    <xf numFmtId="166" fontId="1" fillId="0" borderId="2" xfId="2" applyNumberFormat="1" applyFont="1" applyFill="1" applyBorder="1" applyAlignment="1">
      <alignment horizontal="center"/>
    </xf>
    <xf numFmtId="0" fontId="5" fillId="0" borderId="0" xfId="0" applyNumberFormat="1" applyFont="1" applyBorder="1" applyAlignment="1"/>
    <xf numFmtId="0" fontId="5" fillId="0" borderId="25" xfId="0" applyFont="1" applyBorder="1"/>
    <xf numFmtId="167" fontId="26" fillId="7" borderId="4" xfId="1" applyNumberFormat="1" applyFont="1" applyFill="1" applyBorder="1" applyAlignment="1" applyProtection="1">
      <alignment horizontal="right"/>
      <protection locked="0"/>
    </xf>
    <xf numFmtId="167" fontId="5" fillId="0" borderId="20" xfId="1" applyNumberFormat="1" applyFont="1" applyFill="1" applyBorder="1"/>
    <xf numFmtId="167" fontId="27" fillId="7" borderId="20" xfId="1" applyNumberFormat="1" applyFont="1" applyFill="1" applyBorder="1" applyAlignment="1" applyProtection="1">
      <alignment horizontal="right"/>
      <protection locked="0"/>
    </xf>
    <xf numFmtId="166" fontId="30" fillId="6" borderId="20" xfId="2" applyNumberFormat="1" applyFont="1" applyFill="1" applyBorder="1" applyAlignment="1">
      <alignment horizontal="center"/>
    </xf>
    <xf numFmtId="166" fontId="4" fillId="0" borderId="0" xfId="0" applyNumberFormat="1" applyFont="1"/>
    <xf numFmtId="166" fontId="5" fillId="6" borderId="2" xfId="2" applyNumberFormat="1" applyFont="1" applyFill="1" applyBorder="1"/>
    <xf numFmtId="167" fontId="27" fillId="7" borderId="2" xfId="1" applyNumberFormat="1" applyFont="1" applyFill="1" applyBorder="1" applyAlignment="1" applyProtection="1">
      <alignment horizontal="right"/>
      <protection locked="0"/>
    </xf>
    <xf numFmtId="9" fontId="5" fillId="0" borderId="0" xfId="0" applyNumberFormat="1" applyFont="1"/>
    <xf numFmtId="166" fontId="4" fillId="9" borderId="24" xfId="12" applyNumberFormat="1" applyFont="1" applyFill="1" applyBorder="1" applyAlignment="1">
      <alignment vertical="center"/>
    </xf>
    <xf numFmtId="172" fontId="3" fillId="8" borderId="0" xfId="12" applyNumberFormat="1" applyFont="1" applyFill="1"/>
    <xf numFmtId="171" fontId="5" fillId="9" borderId="22" xfId="12" applyNumberFormat="1" applyFont="1" applyFill="1" applyBorder="1" applyAlignment="1">
      <alignment vertical="center"/>
    </xf>
    <xf numFmtId="0" fontId="36" fillId="0" borderId="0" xfId="0" applyFont="1" applyAlignment="1">
      <alignment horizontal="left" indent="1"/>
    </xf>
    <xf numFmtId="0" fontId="36" fillId="0" borderId="0" xfId="0" applyFont="1" applyAlignment="1">
      <alignment horizontal="left" wrapText="1" indent="1"/>
    </xf>
    <xf numFmtId="166" fontId="36" fillId="0" borderId="2" xfId="0" applyNumberFormat="1" applyFont="1" applyFill="1" applyBorder="1" applyAlignment="1">
      <alignment horizontal="left" indent="1"/>
    </xf>
    <xf numFmtId="0" fontId="5" fillId="0" borderId="26" xfId="0" applyFont="1" applyFill="1" applyBorder="1"/>
    <xf numFmtId="0" fontId="5" fillId="0" borderId="27" xfId="0" applyFont="1" applyFill="1" applyBorder="1"/>
    <xf numFmtId="0" fontId="5" fillId="0" borderId="28" xfId="0" applyFont="1" applyFill="1" applyBorder="1"/>
    <xf numFmtId="167" fontId="5" fillId="0" borderId="29" xfId="1" applyNumberFormat="1" applyFont="1" applyFill="1" applyBorder="1" applyAlignment="1">
      <alignment horizontal="right"/>
    </xf>
    <xf numFmtId="167" fontId="27" fillId="7" borderId="29" xfId="1" applyNumberFormat="1" applyFont="1" applyFill="1" applyBorder="1" applyAlignment="1">
      <alignment horizontal="right"/>
    </xf>
    <xf numFmtId="167" fontId="5" fillId="0" borderId="29" xfId="1" applyNumberFormat="1" applyFont="1" applyFill="1" applyBorder="1"/>
    <xf numFmtId="166" fontId="28" fillId="0" borderId="30" xfId="2" applyNumberFormat="1" applyFont="1" applyFill="1" applyBorder="1" applyAlignment="1">
      <alignment horizontal="center"/>
    </xf>
    <xf numFmtId="166" fontId="5" fillId="6" borderId="29" xfId="2" applyNumberFormat="1" applyFont="1" applyFill="1" applyBorder="1" applyAlignment="1">
      <alignment horizontal="center"/>
    </xf>
    <xf numFmtId="166" fontId="5" fillId="0" borderId="29" xfId="0" applyNumberFormat="1" applyFont="1" applyFill="1" applyBorder="1" applyAlignment="1">
      <alignment horizontal="center"/>
    </xf>
    <xf numFmtId="167" fontId="4" fillId="0" borderId="0" xfId="1" applyNumberFormat="1" applyFont="1" applyFill="1" applyBorder="1"/>
    <xf numFmtId="166" fontId="1" fillId="0" borderId="0" xfId="2" applyNumberFormat="1" applyFont="1" applyFill="1" applyBorder="1" applyAlignment="1">
      <alignment horizontal="center"/>
    </xf>
    <xf numFmtId="166" fontId="4" fillId="6" borderId="0" xfId="2" applyNumberFormat="1" applyFont="1" applyFill="1" applyBorder="1" applyAlignment="1">
      <alignment horizontal="center"/>
    </xf>
    <xf numFmtId="166" fontId="5" fillId="0" borderId="0" xfId="0" applyNumberFormat="1" applyFont="1" applyFill="1" applyBorder="1" applyAlignment="1">
      <alignment horizontal="center"/>
    </xf>
    <xf numFmtId="9" fontId="4" fillId="0" borderId="0" xfId="0" applyNumberFormat="1" applyFont="1" applyBorder="1" applyAlignment="1">
      <alignment horizontal="center"/>
    </xf>
    <xf numFmtId="9" fontId="5" fillId="0" borderId="7" xfId="0" applyNumberFormat="1" applyFont="1" applyFill="1" applyBorder="1"/>
    <xf numFmtId="166" fontId="36" fillId="0" borderId="7" xfId="2" applyNumberFormat="1" applyFont="1" applyFill="1" applyBorder="1" applyAlignment="1">
      <alignment horizontal="left" vertical="center" indent="1"/>
    </xf>
    <xf numFmtId="167" fontId="4" fillId="11" borderId="2" xfId="1" applyNumberFormat="1" applyFont="1" applyFill="1" applyBorder="1"/>
    <xf numFmtId="167" fontId="4" fillId="2" borderId="7" xfId="1" applyNumberFormat="1" applyFont="1" applyFill="1" applyBorder="1"/>
    <xf numFmtId="166" fontId="5" fillId="6" borderId="4" xfId="2" applyNumberFormat="1" applyFont="1" applyFill="1" applyBorder="1" applyAlignment="1">
      <alignment horizontal="center"/>
    </xf>
    <xf numFmtId="0" fontId="4" fillId="0" borderId="31" xfId="0" applyFont="1" applyBorder="1"/>
    <xf numFmtId="0" fontId="4" fillId="0" borderId="31" xfId="0" applyFont="1" applyFill="1" applyBorder="1"/>
    <xf numFmtId="9" fontId="4" fillId="0" borderId="31" xfId="0" applyNumberFormat="1" applyFont="1" applyFill="1" applyBorder="1" applyAlignment="1">
      <alignment horizontal="center"/>
    </xf>
    <xf numFmtId="167" fontId="27" fillId="7" borderId="4" xfId="1" applyNumberFormat="1" applyFont="1" applyFill="1" applyBorder="1" applyAlignment="1" applyProtection="1">
      <alignment horizontal="right"/>
      <protection locked="0"/>
    </xf>
    <xf numFmtId="166" fontId="5" fillId="6" borderId="4" xfId="2" applyNumberFormat="1" applyFont="1" applyFill="1" applyBorder="1"/>
    <xf numFmtId="167" fontId="26" fillId="7" borderId="5" xfId="1" applyNumberFormat="1" applyFont="1" applyFill="1" applyBorder="1" applyAlignment="1" applyProtection="1">
      <alignment horizontal="right"/>
      <protection locked="0"/>
    </xf>
    <xf numFmtId="166" fontId="12" fillId="0" borderId="5" xfId="2" applyNumberFormat="1" applyFont="1" applyFill="1" applyBorder="1" applyAlignment="1">
      <alignment horizontal="center"/>
    </xf>
    <xf numFmtId="166" fontId="4" fillId="6" borderId="5" xfId="2" applyNumberFormat="1" applyFont="1" applyFill="1" applyBorder="1"/>
    <xf numFmtId="0" fontId="5" fillId="0" borderId="7" xfId="13" applyFont="1" applyBorder="1"/>
    <xf numFmtId="0" fontId="4" fillId="0" borderId="7" xfId="13" applyFont="1" applyBorder="1"/>
    <xf numFmtId="0" fontId="5" fillId="0" borderId="8" xfId="13" applyFont="1" applyBorder="1" applyAlignment="1">
      <alignment vertical="center"/>
    </xf>
    <xf numFmtId="0" fontId="4" fillId="0" borderId="8" xfId="13" applyFont="1" applyBorder="1"/>
    <xf numFmtId="0" fontId="5" fillId="0" borderId="8" xfId="13" applyFont="1" applyBorder="1"/>
    <xf numFmtId="0" fontId="6" fillId="3" borderId="6" xfId="13" applyFont="1" applyFill="1" applyBorder="1"/>
    <xf numFmtId="0" fontId="4" fillId="0" borderId="7" xfId="0" applyFont="1" applyBorder="1" applyAlignment="1"/>
    <xf numFmtId="0" fontId="5" fillId="0" borderId="7" xfId="0" applyFont="1" applyBorder="1" applyAlignment="1"/>
    <xf numFmtId="0" fontId="5" fillId="0" borderId="32" xfId="0" applyFont="1" applyBorder="1" applyAlignment="1"/>
    <xf numFmtId="0" fontId="5" fillId="0" borderId="0" xfId="13" applyFont="1" applyFill="1" applyBorder="1"/>
    <xf numFmtId="0" fontId="5" fillId="0" borderId="25" xfId="13" applyFont="1" applyBorder="1" applyAlignment="1">
      <alignment vertical="center"/>
    </xf>
    <xf numFmtId="0" fontId="4" fillId="0" borderId="9" xfId="13" applyFont="1" applyBorder="1"/>
    <xf numFmtId="167" fontId="5" fillId="6" borderId="4" xfId="1" applyNumberFormat="1" applyFont="1" applyFill="1" applyBorder="1"/>
    <xf numFmtId="167" fontId="5" fillId="0" borderId="4" xfId="1" applyNumberFormat="1" applyFont="1" applyBorder="1"/>
    <xf numFmtId="0" fontId="27" fillId="3" borderId="3" xfId="0" applyFont="1" applyFill="1" applyBorder="1" applyAlignment="1"/>
    <xf numFmtId="167" fontId="5" fillId="6" borderId="5" xfId="1" applyNumberFormat="1" applyFont="1" applyFill="1" applyBorder="1" applyAlignment="1">
      <alignment vertical="center"/>
    </xf>
    <xf numFmtId="167" fontId="4" fillId="0" borderId="9" xfId="1" applyNumberFormat="1" applyFont="1" applyFill="1" applyBorder="1"/>
    <xf numFmtId="167" fontId="5" fillId="6" borderId="20" xfId="1" applyNumberFormat="1" applyFont="1" applyFill="1" applyBorder="1" applyAlignment="1">
      <alignment vertical="center"/>
    </xf>
    <xf numFmtId="167" fontId="4" fillId="2" borderId="2" xfId="1" applyNumberFormat="1" applyFont="1" applyFill="1" applyBorder="1" applyProtection="1">
      <protection locked="0"/>
    </xf>
    <xf numFmtId="167" fontId="5" fillId="0" borderId="2" xfId="1" applyNumberFormat="1" applyFont="1" applyBorder="1"/>
    <xf numFmtId="167" fontId="4" fillId="11" borderId="4" xfId="1" applyNumberFormat="1" applyFont="1" applyFill="1" applyBorder="1" applyProtection="1">
      <protection locked="0"/>
    </xf>
    <xf numFmtId="167" fontId="4" fillId="11" borderId="2" xfId="1" applyNumberFormat="1" applyFont="1" applyFill="1" applyBorder="1" applyProtection="1">
      <protection locked="0"/>
    </xf>
    <xf numFmtId="0" fontId="4" fillId="3" borderId="3" xfId="0" applyFont="1" applyFill="1" applyBorder="1" applyAlignment="1"/>
    <xf numFmtId="0" fontId="5" fillId="0" borderId="0" xfId="0" applyFont="1" applyFill="1" applyBorder="1" applyAlignment="1"/>
    <xf numFmtId="168" fontId="5" fillId="11" borderId="15" xfId="1" applyNumberFormat="1" applyFont="1" applyFill="1" applyBorder="1" applyAlignment="1" applyProtection="1">
      <alignment vertical="center"/>
      <protection locked="0"/>
    </xf>
    <xf numFmtId="166" fontId="4" fillId="0" borderId="33" xfId="2" applyNumberFormat="1" applyFont="1" applyFill="1" applyBorder="1" applyAlignment="1">
      <alignment horizontal="center"/>
    </xf>
    <xf numFmtId="166" fontId="5" fillId="0" borderId="34" xfId="2" applyNumberFormat="1" applyFont="1" applyFill="1" applyBorder="1" applyAlignment="1">
      <alignment horizontal="center"/>
    </xf>
    <xf numFmtId="166" fontId="5" fillId="0" borderId="35" xfId="2" applyNumberFormat="1" applyFont="1" applyFill="1" applyBorder="1" applyAlignment="1">
      <alignment horizontal="center"/>
    </xf>
    <xf numFmtId="166" fontId="4" fillId="0" borderId="7" xfId="2" applyNumberFormat="1" applyFont="1" applyFill="1" applyBorder="1" applyAlignment="1">
      <alignment horizontal="center"/>
    </xf>
    <xf numFmtId="166" fontId="5" fillId="0" borderId="2" xfId="2" applyNumberFormat="1" applyFont="1" applyFill="1" applyBorder="1" applyAlignment="1">
      <alignment horizontal="center"/>
    </xf>
    <xf numFmtId="166" fontId="5" fillId="0" borderId="4" xfId="2" applyNumberFormat="1" applyFont="1" applyFill="1" applyBorder="1" applyAlignment="1">
      <alignment horizontal="center"/>
    </xf>
    <xf numFmtId="166" fontId="5" fillId="0" borderId="4" xfId="2" applyNumberFormat="1" applyFont="1" applyFill="1" applyBorder="1" applyAlignment="1">
      <alignment horizontal="center" vertical="center"/>
    </xf>
    <xf numFmtId="9" fontId="4" fillId="0" borderId="4" xfId="2" applyFont="1" applyFill="1" applyBorder="1" applyAlignment="1">
      <alignment horizontal="center"/>
    </xf>
    <xf numFmtId="9" fontId="4" fillId="0" borderId="2" xfId="2" applyFont="1" applyFill="1" applyBorder="1" applyAlignment="1">
      <alignment horizontal="center"/>
    </xf>
    <xf numFmtId="9" fontId="5" fillId="6" borderId="4" xfId="2" applyFont="1" applyFill="1" applyBorder="1" applyAlignment="1">
      <alignment horizontal="center"/>
    </xf>
    <xf numFmtId="9" fontId="5" fillId="0" borderId="4" xfId="2" applyFont="1" applyFill="1" applyBorder="1" applyAlignment="1">
      <alignment horizontal="center"/>
    </xf>
    <xf numFmtId="0" fontId="4" fillId="3" borderId="36" xfId="0" applyFont="1" applyFill="1" applyBorder="1" applyAlignment="1"/>
    <xf numFmtId="9" fontId="29" fillId="0" borderId="2" xfId="2" applyFont="1" applyFill="1" applyBorder="1" applyAlignment="1">
      <alignment horizontal="center"/>
    </xf>
    <xf numFmtId="166" fontId="36" fillId="0" borderId="2" xfId="2" applyNumberFormat="1" applyFont="1" applyFill="1" applyBorder="1" applyAlignment="1" applyProtection="1">
      <alignment horizontal="left"/>
      <protection locked="0"/>
    </xf>
    <xf numFmtId="167" fontId="36" fillId="0" borderId="13" xfId="1" applyNumberFormat="1" applyFont="1" applyFill="1" applyBorder="1" applyAlignment="1" applyProtection="1">
      <alignment horizontal="left"/>
      <protection locked="0"/>
    </xf>
    <xf numFmtId="9" fontId="30" fillId="0" borderId="4" xfId="2" applyFont="1" applyFill="1" applyBorder="1" applyAlignment="1">
      <alignment horizontal="center" vertical="center"/>
    </xf>
    <xf numFmtId="9" fontId="5" fillId="0" borderId="5" xfId="2" applyFont="1" applyFill="1" applyBorder="1" applyAlignment="1">
      <alignment horizontal="center"/>
    </xf>
    <xf numFmtId="167" fontId="5" fillId="11" borderId="20" xfId="1" applyNumberFormat="1" applyFont="1" applyFill="1" applyBorder="1"/>
    <xf numFmtId="0" fontId="5" fillId="0" borderId="0" xfId="13" applyFont="1" applyBorder="1" applyAlignment="1">
      <alignment vertical="center"/>
    </xf>
    <xf numFmtId="168" fontId="5" fillId="0" borderId="0" xfId="1" applyNumberFormat="1" applyFont="1" applyFill="1" applyBorder="1" applyAlignment="1" applyProtection="1">
      <alignment vertical="center"/>
      <protection locked="0"/>
    </xf>
    <xf numFmtId="0" fontId="5" fillId="0" borderId="0" xfId="13" applyFont="1" applyFill="1" applyBorder="1" applyAlignment="1">
      <alignment vertical="center"/>
    </xf>
    <xf numFmtId="167" fontId="5" fillId="0" borderId="0" xfId="1" applyNumberFormat="1" applyFont="1" applyFill="1" applyBorder="1" applyAlignment="1">
      <alignment vertical="center"/>
    </xf>
    <xf numFmtId="168" fontId="27" fillId="0" borderId="0" xfId="1" applyNumberFormat="1" applyFont="1" applyFill="1" applyBorder="1" applyAlignment="1" applyProtection="1">
      <alignment horizontal="right" vertical="center"/>
      <protection locked="0"/>
    </xf>
    <xf numFmtId="166" fontId="4" fillId="0" borderId="34" xfId="2" applyNumberFormat="1" applyFont="1" applyFill="1" applyBorder="1" applyAlignment="1">
      <alignment horizontal="center"/>
    </xf>
    <xf numFmtId="166" fontId="5" fillId="0" borderId="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8" xfId="2" applyNumberFormat="1" applyFont="1" applyFill="1" applyBorder="1" applyAlignment="1">
      <alignment horizontal="center"/>
    </xf>
    <xf numFmtId="166" fontId="5" fillId="0" borderId="38" xfId="2" applyNumberFormat="1" applyFont="1" applyFill="1" applyBorder="1" applyAlignment="1">
      <alignment horizontal="center"/>
    </xf>
    <xf numFmtId="166" fontId="4" fillId="0" borderId="39" xfId="2" applyNumberFormat="1" applyFont="1" applyFill="1" applyBorder="1" applyAlignment="1">
      <alignment horizontal="center"/>
    </xf>
    <xf numFmtId="166" fontId="4" fillId="0" borderId="13" xfId="2" applyNumberFormat="1" applyFont="1" applyFill="1" applyBorder="1" applyAlignment="1">
      <alignment horizontal="center"/>
    </xf>
    <xf numFmtId="166" fontId="36" fillId="0" borderId="2" xfId="2" applyNumberFormat="1" applyFont="1" applyFill="1" applyBorder="1" applyAlignment="1">
      <alignment horizontal="left"/>
    </xf>
    <xf numFmtId="167" fontId="3" fillId="6" borderId="0" xfId="8" applyNumberFormat="1" applyFont="1" applyFill="1" applyAlignment="1">
      <alignment horizontal="right"/>
    </xf>
    <xf numFmtId="167" fontId="3" fillId="0" borderId="0" xfId="8" applyNumberFormat="1" applyFont="1" applyFill="1" applyBorder="1" applyAlignment="1">
      <alignment wrapText="1"/>
    </xf>
    <xf numFmtId="167" fontId="5" fillId="9" borderId="22" xfId="8" applyNumberFormat="1" applyFont="1" applyFill="1" applyBorder="1" applyAlignment="1">
      <alignment vertical="center" wrapText="1"/>
    </xf>
    <xf numFmtId="171" fontId="40" fillId="0" borderId="0" xfId="5" applyNumberFormat="1" applyFont="1" applyFill="1" applyBorder="1" applyAlignment="1">
      <alignment wrapText="1"/>
    </xf>
    <xf numFmtId="171" fontId="27" fillId="9" borderId="22" xfId="12" applyNumberFormat="1" applyFont="1" applyFill="1" applyBorder="1" applyAlignment="1">
      <alignment vertical="center"/>
    </xf>
    <xf numFmtId="0" fontId="3" fillId="6" borderId="0" xfId="4" applyFont="1" applyFill="1" applyAlignment="1">
      <alignment vertical="center"/>
    </xf>
    <xf numFmtId="0" fontId="3" fillId="6" borderId="0" xfId="4" applyFont="1" applyFill="1"/>
    <xf numFmtId="0" fontId="3" fillId="6" borderId="0" xfId="4" applyFont="1" applyFill="1" applyAlignment="1">
      <alignment horizontal="justify" vertical="center" wrapText="1"/>
    </xf>
    <xf numFmtId="0" fontId="20" fillId="5" borderId="19" xfId="5" applyFont="1" applyFill="1" applyBorder="1" applyAlignment="1">
      <alignment horizontal="center" vertical="center" wrapText="1"/>
    </xf>
    <xf numFmtId="0" fontId="3" fillId="0" borderId="0" xfId="4" applyFont="1" applyFill="1" applyAlignment="1">
      <alignment horizontal="justify" vertical="center"/>
    </xf>
    <xf numFmtId="0" fontId="3" fillId="0" borderId="0" xfId="4" applyFont="1" applyAlignment="1">
      <alignment horizontal="justify" vertical="center"/>
    </xf>
    <xf numFmtId="0" fontId="3" fillId="6" borderId="0" xfId="4" applyFont="1" applyFill="1" applyAlignment="1">
      <alignment horizontal="justify" vertical="center"/>
    </xf>
    <xf numFmtId="0" fontId="36" fillId="0" borderId="0" xfId="0" applyFont="1"/>
    <xf numFmtId="9" fontId="38" fillId="0" borderId="2" xfId="2" applyFont="1" applyFill="1" applyBorder="1" applyAlignment="1">
      <alignment horizontal="left" vertical="center"/>
    </xf>
    <xf numFmtId="166" fontId="36" fillId="6" borderId="2" xfId="2" applyNumberFormat="1" applyFont="1" applyFill="1" applyBorder="1" applyAlignment="1">
      <alignment horizontal="left"/>
    </xf>
    <xf numFmtId="166" fontId="36" fillId="0" borderId="0" xfId="2" applyNumberFormat="1" applyFont="1" applyAlignment="1">
      <alignment horizontal="left"/>
    </xf>
    <xf numFmtId="166" fontId="36" fillId="0" borderId="7" xfId="2" applyNumberFormat="1" applyFont="1" applyBorder="1" applyAlignment="1">
      <alignment horizontal="left" indent="1"/>
    </xf>
    <xf numFmtId="167" fontId="36" fillId="6" borderId="13" xfId="1" applyNumberFormat="1" applyFont="1" applyFill="1" applyBorder="1" applyAlignment="1">
      <alignment horizontal="left" vertical="center" indent="1"/>
    </xf>
    <xf numFmtId="0" fontId="36" fillId="0" borderId="7" xfId="13" applyFont="1" applyBorder="1" applyAlignment="1">
      <alignment horizontal="left" vertical="center" indent="1"/>
    </xf>
    <xf numFmtId="9" fontId="29" fillId="0" borderId="4" xfId="2" applyFont="1" applyFill="1" applyBorder="1" applyAlignment="1">
      <alignment horizontal="center"/>
    </xf>
    <xf numFmtId="0" fontId="4" fillId="0" borderId="2" xfId="0" applyFont="1" applyBorder="1" applyAlignment="1"/>
    <xf numFmtId="166" fontId="4" fillId="0" borderId="2" xfId="2" applyNumberFormat="1" applyFont="1" applyFill="1" applyBorder="1" applyAlignment="1" applyProtection="1">
      <alignment horizontal="center"/>
      <protection locked="0"/>
    </xf>
    <xf numFmtId="0" fontId="36" fillId="0" borderId="40" xfId="13" applyFont="1" applyBorder="1" applyAlignment="1">
      <alignment horizontal="left" vertical="center" indent="1"/>
    </xf>
    <xf numFmtId="166" fontId="4" fillId="0" borderId="4" xfId="2" applyNumberFormat="1" applyFont="1" applyFill="1" applyBorder="1" applyAlignment="1">
      <alignment horizontal="center"/>
    </xf>
    <xf numFmtId="166" fontId="5" fillId="0" borderId="29" xfId="2" applyNumberFormat="1" applyFont="1" applyFill="1" applyBorder="1" applyAlignment="1">
      <alignment horizontal="center"/>
    </xf>
    <xf numFmtId="167" fontId="26" fillId="12" borderId="2" xfId="1" applyNumberFormat="1" applyFont="1" applyFill="1" applyBorder="1" applyAlignment="1" applyProtection="1">
      <alignment horizontal="right"/>
      <protection locked="0"/>
    </xf>
    <xf numFmtId="169" fontId="4" fillId="12" borderId="2" xfId="1" applyNumberFormat="1" applyFont="1" applyFill="1" applyBorder="1"/>
    <xf numFmtId="167" fontId="5" fillId="12" borderId="2" xfId="1" applyNumberFormat="1" applyFont="1" applyFill="1" applyBorder="1"/>
    <xf numFmtId="167" fontId="27" fillId="12" borderId="20" xfId="1" applyNumberFormat="1" applyFont="1" applyFill="1" applyBorder="1" applyAlignment="1" applyProtection="1">
      <alignment horizontal="right"/>
      <protection locked="0"/>
    </xf>
    <xf numFmtId="168" fontId="27" fillId="12" borderId="15" xfId="1" applyNumberFormat="1" applyFont="1" applyFill="1" applyBorder="1" applyAlignment="1" applyProtection="1">
      <alignment horizontal="right" vertical="center"/>
      <protection locked="0"/>
    </xf>
    <xf numFmtId="2" fontId="41" fillId="0" borderId="0" xfId="0" applyNumberFormat="1" applyFont="1" applyAlignment="1"/>
    <xf numFmtId="0" fontId="5" fillId="0" borderId="32" xfId="13" applyFont="1" applyBorder="1"/>
    <xf numFmtId="167" fontId="5" fillId="0" borderId="5" xfId="1" applyNumberFormat="1" applyFont="1" applyFill="1" applyBorder="1"/>
    <xf numFmtId="169" fontId="4" fillId="12" borderId="20" xfId="1" applyNumberFormat="1" applyFont="1" applyFill="1" applyBorder="1"/>
    <xf numFmtId="167" fontId="5" fillId="0" borderId="5" xfId="1" applyNumberFormat="1" applyFont="1" applyBorder="1"/>
    <xf numFmtId="166" fontId="5" fillId="0" borderId="5" xfId="2" applyNumberFormat="1" applyFont="1" applyBorder="1" applyAlignment="1">
      <alignment horizontal="center"/>
    </xf>
    <xf numFmtId="167" fontId="30" fillId="0" borderId="5" xfId="1" applyNumberFormat="1" applyFont="1" applyBorder="1"/>
    <xf numFmtId="0" fontId="4" fillId="0" borderId="41" xfId="13" applyFont="1" applyBorder="1"/>
    <xf numFmtId="167" fontId="4" fillId="0" borderId="42" xfId="1" applyNumberFormat="1" applyFont="1" applyFill="1" applyBorder="1"/>
    <xf numFmtId="169" fontId="4" fillId="0" borderId="42" xfId="1" applyNumberFormat="1" applyFont="1" applyFill="1" applyBorder="1"/>
    <xf numFmtId="166" fontId="29" fillId="0" borderId="42" xfId="2" applyNumberFormat="1" applyFont="1" applyFill="1" applyBorder="1" applyAlignment="1">
      <alignment horizontal="center"/>
    </xf>
    <xf numFmtId="9" fontId="4" fillId="0" borderId="42" xfId="2" applyFont="1" applyFill="1" applyBorder="1" applyAlignment="1">
      <alignment horizontal="center"/>
    </xf>
    <xf numFmtId="9" fontId="4" fillId="0" borderId="43" xfId="2" applyFont="1" applyFill="1" applyBorder="1" applyAlignment="1">
      <alignment horizontal="center"/>
    </xf>
    <xf numFmtId="166" fontId="36" fillId="0" borderId="2" xfId="2" applyNumberFormat="1" applyFont="1" applyFill="1" applyBorder="1" applyAlignment="1">
      <alignment horizontal="right" vertical="center"/>
    </xf>
    <xf numFmtId="166" fontId="36" fillId="0" borderId="2" xfId="2" applyNumberFormat="1" applyFont="1" applyBorder="1" applyAlignment="1">
      <alignment horizontal="right" vertical="center"/>
    </xf>
    <xf numFmtId="0" fontId="36" fillId="0" borderId="7" xfId="13" applyFont="1" applyBorder="1" applyAlignment="1">
      <alignment horizontal="left" vertical="center"/>
    </xf>
    <xf numFmtId="166" fontId="36" fillId="6" borderId="13" xfId="2" applyNumberFormat="1" applyFont="1" applyFill="1" applyBorder="1" applyAlignment="1">
      <alignment horizontal="right" vertical="center"/>
    </xf>
    <xf numFmtId="167" fontId="37" fillId="12" borderId="2" xfId="1" applyNumberFormat="1" applyFont="1" applyFill="1" applyBorder="1" applyAlignment="1" applyProtection="1">
      <alignment horizontal="right"/>
      <protection locked="0"/>
    </xf>
    <xf numFmtId="166" fontId="36" fillId="0" borderId="2" xfId="2" applyNumberFormat="1" applyFont="1" applyFill="1" applyBorder="1" applyAlignment="1" applyProtection="1">
      <alignment horizontal="right"/>
      <protection locked="0"/>
    </xf>
    <xf numFmtId="167" fontId="36" fillId="0" borderId="13" xfId="1" applyNumberFormat="1" applyFont="1" applyFill="1" applyBorder="1" applyAlignment="1" applyProtection="1">
      <alignment horizontal="right"/>
      <protection locked="0"/>
    </xf>
    <xf numFmtId="166" fontId="36" fillId="0" borderId="2" xfId="2" applyNumberFormat="1" applyFont="1" applyFill="1" applyBorder="1" applyAlignment="1">
      <alignment horizontal="right"/>
    </xf>
    <xf numFmtId="9" fontId="36" fillId="12" borderId="2" xfId="2" applyFont="1" applyFill="1" applyBorder="1" applyAlignment="1">
      <alignment horizontal="right"/>
    </xf>
    <xf numFmtId="166" fontId="38" fillId="0" borderId="2" xfId="2" applyNumberFormat="1" applyFont="1" applyFill="1" applyBorder="1" applyAlignment="1">
      <alignment horizontal="right" vertical="center"/>
    </xf>
    <xf numFmtId="166" fontId="36" fillId="0" borderId="0" xfId="2" applyNumberFormat="1" applyFont="1" applyFill="1" applyBorder="1" applyAlignment="1">
      <alignment horizontal="right"/>
    </xf>
    <xf numFmtId="166" fontId="39" fillId="0" borderId="2" xfId="2" applyNumberFormat="1" applyFont="1" applyFill="1" applyBorder="1" applyAlignment="1">
      <alignment horizontal="right"/>
    </xf>
    <xf numFmtId="166" fontId="36" fillId="6" borderId="2" xfId="2" applyNumberFormat="1" applyFont="1" applyFill="1" applyBorder="1" applyAlignment="1">
      <alignment horizontal="right" indent="1"/>
    </xf>
    <xf numFmtId="166" fontId="36" fillId="0" borderId="13" xfId="2" applyNumberFormat="1" applyFont="1" applyFill="1" applyBorder="1" applyAlignment="1">
      <alignment horizontal="right"/>
    </xf>
    <xf numFmtId="166" fontId="36" fillId="2" borderId="13" xfId="2" applyNumberFormat="1" applyFont="1" applyFill="1" applyBorder="1" applyAlignment="1">
      <alignment horizontal="right"/>
    </xf>
    <xf numFmtId="166" fontId="39" fillId="0" borderId="14" xfId="2" applyNumberFormat="1" applyFont="1" applyFill="1" applyBorder="1" applyAlignment="1">
      <alignment horizontal="right"/>
    </xf>
    <xf numFmtId="166" fontId="36" fillId="6" borderId="13" xfId="2" applyNumberFormat="1" applyFont="1" applyFill="1" applyBorder="1" applyAlignment="1">
      <alignment horizontal="right" indent="1"/>
    </xf>
    <xf numFmtId="166" fontId="36" fillId="0" borderId="13" xfId="0" applyNumberFormat="1" applyFont="1" applyFill="1" applyBorder="1" applyAlignment="1">
      <alignment horizontal="right" indent="1"/>
    </xf>
    <xf numFmtId="166" fontId="37" fillId="7" borderId="2" xfId="2" applyNumberFormat="1" applyFont="1" applyFill="1" applyBorder="1" applyAlignment="1" applyProtection="1">
      <alignment horizontal="right"/>
      <protection locked="0"/>
    </xf>
    <xf numFmtId="166" fontId="39" fillId="0" borderId="0" xfId="2" applyNumberFormat="1" applyFont="1" applyFill="1" applyBorder="1" applyAlignment="1">
      <alignment horizontal="right"/>
    </xf>
    <xf numFmtId="166" fontId="36" fillId="0" borderId="13" xfId="2" applyNumberFormat="1" applyFont="1" applyBorder="1" applyAlignment="1">
      <alignment horizontal="right" vertical="center"/>
    </xf>
    <xf numFmtId="167" fontId="5" fillId="0" borderId="2" xfId="1" applyNumberFormat="1" applyFont="1" applyFill="1" applyBorder="1" applyAlignment="1">
      <alignment horizontal="right"/>
    </xf>
    <xf numFmtId="0" fontId="32" fillId="0" borderId="0" xfId="3" applyFont="1" applyFill="1"/>
    <xf numFmtId="0" fontId="32" fillId="0" borderId="0" xfId="3" applyNumberFormat="1" applyFont="1" applyFill="1" applyBorder="1" applyAlignment="1">
      <alignment horizontal="center" vertical="center"/>
    </xf>
    <xf numFmtId="0" fontId="3" fillId="0" borderId="0" xfId="3" applyFont="1" applyFill="1" applyBorder="1" applyAlignment="1">
      <alignment horizontal="center" vertical="center"/>
    </xf>
    <xf numFmtId="172" fontId="3" fillId="8" borderId="0" xfId="5" applyNumberFormat="1" applyFont="1" applyFill="1"/>
    <xf numFmtId="172" fontId="5" fillId="9" borderId="22" xfId="8" applyNumberFormat="1" applyFont="1" applyFill="1" applyBorder="1" applyAlignment="1">
      <alignment vertical="center"/>
    </xf>
    <xf numFmtId="167" fontId="4" fillId="12" borderId="4" xfId="1" applyNumberFormat="1" applyFont="1" applyFill="1" applyBorder="1" applyAlignment="1">
      <alignment vertical="center"/>
    </xf>
    <xf numFmtId="167" fontId="4" fillId="12" borderId="2" xfId="1" applyNumberFormat="1" applyFont="1" applyFill="1" applyBorder="1" applyAlignment="1">
      <alignment horizontal="right"/>
    </xf>
    <xf numFmtId="166" fontId="36" fillId="12" borderId="13" xfId="2" applyNumberFormat="1" applyFont="1" applyFill="1" applyBorder="1" applyAlignment="1" applyProtection="1">
      <alignment horizontal="right"/>
      <protection locked="0"/>
    </xf>
    <xf numFmtId="0" fontId="4" fillId="6" borderId="25" xfId="0" applyFont="1" applyFill="1" applyBorder="1"/>
    <xf numFmtId="169" fontId="4" fillId="6" borderId="20" xfId="1" applyNumberFormat="1" applyFont="1" applyFill="1" applyBorder="1"/>
    <xf numFmtId="166" fontId="5" fillId="0" borderId="4" xfId="2" applyNumberFormat="1" applyFont="1" applyFill="1" applyBorder="1" applyAlignment="1" applyProtection="1">
      <alignment horizontal="center"/>
      <protection locked="0"/>
    </xf>
    <xf numFmtId="166" fontId="36" fillId="0" borderId="2" xfId="2" applyNumberFormat="1" applyFont="1" applyFill="1" applyBorder="1" applyAlignment="1" applyProtection="1">
      <alignment horizontal="center"/>
      <protection locked="0"/>
    </xf>
    <xf numFmtId="166" fontId="5" fillId="0" borderId="5" xfId="2" applyNumberFormat="1" applyFont="1" applyFill="1" applyBorder="1" applyAlignment="1" applyProtection="1">
      <alignment horizontal="center"/>
      <protection locked="0"/>
    </xf>
    <xf numFmtId="9" fontId="36" fillId="0" borderId="2" xfId="2" applyFont="1" applyFill="1" applyBorder="1" applyAlignment="1" applyProtection="1">
      <alignment horizontal="center"/>
      <protection locked="0"/>
    </xf>
    <xf numFmtId="166" fontId="4" fillId="0" borderId="0" xfId="2" applyNumberFormat="1" applyFont="1"/>
    <xf numFmtId="0" fontId="3" fillId="13" borderId="0" xfId="4" applyFont="1" applyFill="1" applyBorder="1"/>
    <xf numFmtId="166" fontId="29" fillId="0" borderId="2" xfId="2" applyNumberFormat="1" applyFont="1" applyFill="1" applyBorder="1" applyAlignment="1">
      <alignment horizontal="center"/>
    </xf>
    <xf numFmtId="166" fontId="30" fillId="0" borderId="4" xfId="2" applyNumberFormat="1" applyFont="1" applyFill="1" applyBorder="1" applyAlignment="1">
      <alignment horizontal="center"/>
    </xf>
    <xf numFmtId="166" fontId="30" fillId="0" borderId="2" xfId="2" applyNumberFormat="1" applyFont="1" applyFill="1" applyBorder="1" applyAlignment="1">
      <alignment horizontal="center"/>
    </xf>
    <xf numFmtId="166" fontId="30" fillId="0" borderId="5" xfId="2" applyNumberFormat="1" applyFont="1" applyFill="1" applyBorder="1" applyAlignment="1">
      <alignment horizontal="center"/>
    </xf>
    <xf numFmtId="166" fontId="38" fillId="0" borderId="2" xfId="2" applyNumberFormat="1" applyFont="1" applyFill="1" applyBorder="1" applyAlignment="1">
      <alignment horizontal="right"/>
    </xf>
    <xf numFmtId="166" fontId="30" fillId="6" borderId="4" xfId="2" applyNumberFormat="1" applyFont="1" applyFill="1" applyBorder="1" applyAlignment="1">
      <alignment horizontal="center"/>
    </xf>
    <xf numFmtId="166" fontId="30" fillId="0" borderId="4" xfId="2" applyNumberFormat="1" applyFont="1" applyBorder="1" applyAlignment="1">
      <alignment horizontal="center"/>
    </xf>
    <xf numFmtId="0" fontId="29" fillId="3" borderId="36" xfId="0" applyFont="1" applyFill="1" applyBorder="1" applyAlignment="1"/>
    <xf numFmtId="166" fontId="29" fillId="0" borderId="2" xfId="2" applyNumberFormat="1" applyFont="1" applyFill="1" applyBorder="1" applyAlignment="1" applyProtection="1">
      <alignment horizontal="center"/>
      <protection locked="0"/>
    </xf>
    <xf numFmtId="166" fontId="38" fillId="0" borderId="13" xfId="2" applyNumberFormat="1" applyFont="1" applyFill="1" applyBorder="1" applyAlignment="1">
      <alignment horizontal="right"/>
    </xf>
    <xf numFmtId="166" fontId="30" fillId="0" borderId="2" xfId="2" applyNumberFormat="1" applyFont="1" applyFill="1" applyBorder="1" applyAlignment="1">
      <alignment horizontal="right" vertical="center"/>
    </xf>
    <xf numFmtId="0" fontId="30" fillId="0" borderId="0" xfId="0" applyFont="1"/>
    <xf numFmtId="166" fontId="30" fillId="0" borderId="15" xfId="2" applyNumberFormat="1" applyFont="1" applyFill="1" applyBorder="1" applyAlignment="1">
      <alignment horizontal="center"/>
    </xf>
    <xf numFmtId="166" fontId="38" fillId="0" borderId="0" xfId="2" applyNumberFormat="1" applyFont="1" applyFill="1" applyBorder="1" applyAlignment="1">
      <alignment horizontal="right"/>
    </xf>
    <xf numFmtId="166" fontId="38" fillId="0" borderId="14" xfId="2" applyNumberFormat="1" applyFont="1" applyFill="1" applyBorder="1" applyAlignment="1">
      <alignment horizontal="right"/>
    </xf>
    <xf numFmtId="166" fontId="29" fillId="0" borderId="13" xfId="2" applyNumberFormat="1" applyFont="1" applyFill="1" applyBorder="1" applyAlignment="1">
      <alignment horizontal="center"/>
    </xf>
    <xf numFmtId="166" fontId="30" fillId="0" borderId="2" xfId="2" applyNumberFormat="1" applyFont="1" applyFill="1" applyBorder="1" applyAlignment="1">
      <alignment horizontal="center" vertical="center"/>
    </xf>
    <xf numFmtId="166" fontId="38" fillId="0" borderId="2" xfId="2" applyNumberFormat="1" applyFont="1" applyFill="1" applyBorder="1" applyAlignment="1">
      <alignment horizontal="center"/>
    </xf>
    <xf numFmtId="166" fontId="30" fillId="0" borderId="37" xfId="2" applyNumberFormat="1" applyFont="1" applyFill="1" applyBorder="1" applyAlignment="1">
      <alignment horizontal="center"/>
    </xf>
    <xf numFmtId="0" fontId="4" fillId="0" borderId="0" xfId="13" applyFont="1" applyBorder="1"/>
    <xf numFmtId="0" fontId="5" fillId="0" borderId="0" xfId="0" applyFont="1" applyBorder="1"/>
    <xf numFmtId="0" fontId="34" fillId="9" borderId="16" xfId="3" applyNumberFormat="1" applyFont="1" applyFill="1" applyBorder="1" applyAlignment="1">
      <alignment horizontal="center" vertical="center" wrapText="1"/>
    </xf>
    <xf numFmtId="0" fontId="34" fillId="9" borderId="17" xfId="3" applyNumberFormat="1" applyFont="1" applyFill="1" applyBorder="1" applyAlignment="1">
      <alignment horizontal="center" vertical="center" wrapText="1"/>
    </xf>
    <xf numFmtId="0" fontId="34" fillId="9" borderId="18" xfId="3" applyNumberFormat="1" applyFont="1" applyFill="1" applyBorder="1" applyAlignment="1">
      <alignment horizontal="center" vertical="center" wrapText="1"/>
    </xf>
    <xf numFmtId="0" fontId="32" fillId="6" borderId="0" xfId="3" applyFont="1" applyFill="1" applyAlignment="1">
      <alignment horizontal="left" vertical="center" wrapText="1"/>
    </xf>
    <xf numFmtId="0" fontId="6" fillId="3" borderId="3" xfId="0" applyFont="1" applyFill="1" applyBorder="1" applyAlignment="1">
      <alignment horizontal="center" wrapText="1"/>
    </xf>
    <xf numFmtId="0" fontId="6" fillId="3" borderId="12" xfId="0" applyFont="1" applyFill="1" applyBorder="1" applyAlignment="1">
      <alignment horizontal="center" wrapText="1"/>
    </xf>
    <xf numFmtId="0" fontId="10" fillId="0" borderId="0" xfId="0" applyFont="1" applyFill="1" applyBorder="1" applyAlignment="1">
      <alignment horizontal="center" vertical="distributed" wrapText="1"/>
    </xf>
    <xf numFmtId="2" fontId="41" fillId="0" borderId="0" xfId="0" applyNumberFormat="1" applyFont="1" applyAlignment="1">
      <alignment horizontal="center"/>
    </xf>
    <xf numFmtId="0" fontId="4" fillId="0" borderId="0" xfId="0" applyFont="1" applyAlignment="1">
      <alignment horizontal="left" wrapText="1"/>
    </xf>
    <xf numFmtId="0" fontId="8" fillId="4" borderId="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3" fillId="13" borderId="0"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8" borderId="0" xfId="4" applyFont="1" applyFill="1" applyAlignment="1">
      <alignment horizontal="left" vertical="top" wrapText="1"/>
    </xf>
    <xf numFmtId="0" fontId="3" fillId="8" borderId="0" xfId="4" applyFont="1" applyFill="1" applyAlignment="1">
      <alignment horizontal="left" vertical="top"/>
    </xf>
    <xf numFmtId="0" fontId="3" fillId="6" borderId="0" xfId="4" applyFont="1" applyFill="1" applyAlignment="1">
      <alignment horizontal="left" vertical="center" wrapText="1"/>
    </xf>
    <xf numFmtId="2" fontId="9" fillId="0" borderId="0" xfId="0" applyNumberFormat="1" applyFont="1" applyAlignment="1">
      <alignment horizontal="center"/>
    </xf>
  </cellXfs>
  <cellStyles count="14">
    <cellStyle name="%" xfId="3"/>
    <cellStyle name="% 2" xfId="7"/>
    <cellStyle name="% 3" xfId="5"/>
    <cellStyle name="Comma" xfId="1" builtinId="3"/>
    <cellStyle name="Comma 2" xfId="8"/>
    <cellStyle name="Comma 3" xfId="9"/>
    <cellStyle name="Normal" xfId="0" builtinId="0"/>
    <cellStyle name="Normal 2" xfId="4"/>
    <cellStyle name="Normal 2 3" xfId="13"/>
    <cellStyle name="Normal 3" xfId="6"/>
    <cellStyle name="Percent" xfId="2" builtinId="5"/>
    <cellStyle name="Percent 2" xfId="10"/>
    <cellStyle name="Percent 2 2" xfId="12"/>
    <cellStyle name="Percent 3" xfId="11"/>
  </cellStyles>
  <dxfs count="18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00"/>
      <color rgb="FFF2CE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603250</xdr:colOff>
      <xdr:row>2</xdr:row>
      <xdr:rowOff>31750</xdr:rowOff>
    </xdr:from>
    <xdr:to>
      <xdr:col>2</xdr:col>
      <xdr:colOff>482865</xdr:colOff>
      <xdr:row>8</xdr:row>
      <xdr:rowOff>144198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 y="328083"/>
          <a:ext cx="1107282" cy="1107282"/>
        </a:xfrm>
        <a:prstGeom prst="rect">
          <a:avLst/>
        </a:prstGeom>
      </xdr:spPr>
    </xdr:pic>
    <xdr:clientData/>
  </xdr:twoCellAnchor>
  <xdr:twoCellAnchor editAs="oneCell">
    <xdr:from>
      <xdr:col>1</xdr:col>
      <xdr:colOff>190500</xdr:colOff>
      <xdr:row>36</xdr:row>
      <xdr:rowOff>23811</xdr:rowOff>
    </xdr:from>
    <xdr:to>
      <xdr:col>2</xdr:col>
      <xdr:colOff>264321</xdr:colOff>
      <xdr:row>40</xdr:row>
      <xdr:rowOff>124367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900" y="7462836"/>
          <a:ext cx="683421" cy="633955"/>
        </a:xfrm>
        <a:prstGeom prst="rect">
          <a:avLst/>
        </a:prstGeom>
      </xdr:spPr>
    </xdr:pic>
    <xdr:clientData/>
  </xdr:twoCellAnchor>
  <xdr:twoCellAnchor editAs="oneCell">
    <xdr:from>
      <xdr:col>10</xdr:col>
      <xdr:colOff>325437</xdr:colOff>
      <xdr:row>36</xdr:row>
      <xdr:rowOff>47625</xdr:rowOff>
    </xdr:from>
    <xdr:to>
      <xdr:col>11</xdr:col>
      <xdr:colOff>404282</xdr:colOff>
      <xdr:row>40</xdr:row>
      <xdr:rowOff>87770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42210"/>
        <a:stretch/>
      </xdr:blipFill>
      <xdr:spPr>
        <a:xfrm>
          <a:off x="6278562" y="7486650"/>
          <a:ext cx="688445" cy="573544"/>
        </a:xfrm>
        <a:prstGeom prst="rect">
          <a:avLst/>
        </a:prstGeom>
      </xdr:spPr>
    </xdr:pic>
    <xdr:clientData/>
  </xdr:twoCellAnchor>
  <xdr:twoCellAnchor editAs="oneCell">
    <xdr:from>
      <xdr:col>10</xdr:col>
      <xdr:colOff>297656</xdr:colOff>
      <xdr:row>42</xdr:row>
      <xdr:rowOff>11906</xdr:rowOff>
    </xdr:from>
    <xdr:to>
      <xdr:col>11</xdr:col>
      <xdr:colOff>376237</xdr:colOff>
      <xdr:row>46</xdr:row>
      <xdr:rowOff>75049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40341"/>
        <a:stretch/>
      </xdr:blipFill>
      <xdr:spPr>
        <a:xfrm>
          <a:off x="6250781" y="8308181"/>
          <a:ext cx="688181" cy="606069"/>
        </a:xfrm>
        <a:prstGeom prst="rect">
          <a:avLst/>
        </a:prstGeom>
      </xdr:spPr>
    </xdr:pic>
    <xdr:clientData/>
  </xdr:twoCellAnchor>
  <xdr:twoCellAnchor editAs="oneCell">
    <xdr:from>
      <xdr:col>1</xdr:col>
      <xdr:colOff>142876</xdr:colOff>
      <xdr:row>42</xdr:row>
      <xdr:rowOff>35716</xdr:rowOff>
    </xdr:from>
    <xdr:to>
      <xdr:col>2</xdr:col>
      <xdr:colOff>231770</xdr:colOff>
      <xdr:row>46</xdr:row>
      <xdr:rowOff>106397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22272"/>
        <a:stretch/>
      </xdr:blipFill>
      <xdr:spPr>
        <a:xfrm>
          <a:off x="676276" y="8331991"/>
          <a:ext cx="698494" cy="613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GI%20Financial%20Reporting\Workpapers\2009\Q2%202009\LGI\Subscribers\Subscriber%20Tables_Smartvi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Business%20Planning/Reporting%20Work/Monthly%20reporting/2015/2015-06/Roll/Master%202015%20Roll%20Upload%20PL%20Ju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External%20Reporting/Dataroom/1%20-%20CONSENSUS/2015%20Q2/Q2%202015%20Telenet%20-%20consensus%20-%20(nam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upc.biz/Finance/BB_FPR&amp;C/11.%20Budgeting/2017%20Budget/Presentations/Country%20CAR/Country%20CAR%20HFM%20Bud17%20v1i.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Boekhouding/Financial%20Intelligence/02%20Management%20Reporting%20Projects/Capital%20Allocation%20Report%20(CAR)/Budget%202017/Country%20CAR%20HFM%202017%20v2m%20Consolidat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craft\Local%20Settings\Temporary%20Internet%20Files\Content.Outlook\DJNOXEGL\Subscriber%20Tables_Smartview%20Q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I%20Financial%20Reporting\Workpapers\2010\Q1%202010\LGI\Subscribers\Subscriber%20Tables_Smartview%20Q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declerc\AppData\Local\Temp\03.%20P&amp;L%20Summary%20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F2" t="str">
            <v>;Year#2009</v>
          </cell>
          <cell r="G2" t="str">
            <v>;Period#Jun</v>
          </cell>
        </row>
        <row r="12">
          <cell r="B12" t="str">
            <v>LGILIVE</v>
          </cell>
        </row>
        <row r="15">
          <cell r="B15" t="str">
            <v>;Scenario#Actual</v>
          </cell>
        </row>
        <row r="17">
          <cell r="B17" t="str">
            <v>;Value#&lt;Entity Curr Total&gt;;ICP#[ICP Top];View#Periodic;Custom4#TotalCustom4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oll"/>
      <sheetName val="Upload Check"/>
      <sheetName val="Summary vs Bud"/>
      <sheetName val="Summary vs Roll PM"/>
      <sheetName val="YTD Check"/>
    </sheetNames>
    <sheetDataSet>
      <sheetData sheetId="0">
        <row r="16">
          <cell r="N16" t="str">
            <v>Jun</v>
          </cell>
        </row>
        <row r="17">
          <cell r="C17" t="str">
            <v>Telenet2</v>
          </cell>
        </row>
        <row r="20">
          <cell r="C20" t="str">
            <v>LGILIVE</v>
          </cell>
        </row>
        <row r="21">
          <cell r="C21" t="str">
            <v>&lt;Entity Curr total&gt;</v>
          </cell>
        </row>
        <row r="22">
          <cell r="C22" t="str">
            <v>&lt;Entity Currency&gt;</v>
          </cell>
        </row>
        <row r="23">
          <cell r="C23">
            <v>2015</v>
          </cell>
        </row>
        <row r="26">
          <cell r="C26" t="str">
            <v>Actual</v>
          </cell>
        </row>
        <row r="27">
          <cell r="C27" t="str">
            <v>BudgetAdjusted</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t Expectations"/>
      <sheetName val="Definitions"/>
    </sheetNames>
    <sheetDataSet>
      <sheetData sheetId="0">
        <row r="95">
          <cell r="B95" t="str">
            <v>ABN AMRO - Marc Hesselink</v>
          </cell>
          <cell r="D95" t="str">
            <v>Buy</v>
          </cell>
        </row>
        <row r="96">
          <cell r="B96" t="str">
            <v>Bank Degroof - Bart Jooris</v>
          </cell>
          <cell r="D96" t="str">
            <v>Add</v>
          </cell>
        </row>
        <row r="97">
          <cell r="B97" t="str">
            <v>Barclays Capital - Daniel Morris</v>
          </cell>
          <cell r="D97" t="str">
            <v>Accumulate</v>
          </cell>
        </row>
        <row r="98">
          <cell r="B98" t="str">
            <v>Berenberg Bank - Usman Ghazi</v>
          </cell>
          <cell r="D98" t="str">
            <v>Hold</v>
          </cell>
        </row>
        <row r="99">
          <cell r="B99" t="str">
            <v>Bofa-Merrill Lynch - David Wright</v>
          </cell>
          <cell r="D99" t="str">
            <v>Reduce</v>
          </cell>
        </row>
        <row r="100">
          <cell r="B100" t="str">
            <v>Citigroup - Nayab Amjad</v>
          </cell>
          <cell r="D100" t="str">
            <v>Sell</v>
          </cell>
        </row>
        <row r="101">
          <cell r="B101" t="str">
            <v>Credit Suisse - Paul Sidney</v>
          </cell>
          <cell r="D101" t="str">
            <v>Overweight</v>
          </cell>
        </row>
        <row r="102">
          <cell r="B102" t="str">
            <v>Deutsche Bank - Hassan Al-Wakeel</v>
          </cell>
          <cell r="D102" t="str">
            <v>In Line</v>
          </cell>
        </row>
        <row r="103">
          <cell r="B103" t="str">
            <v>Espirito Santo - Andrew Hogley</v>
          </cell>
          <cell r="D103" t="str">
            <v>Underweight</v>
          </cell>
        </row>
        <row r="104">
          <cell r="B104" t="str">
            <v>Exane BNP Paribas - Antoine Pradayrol</v>
          </cell>
          <cell r="D104" t="str">
            <v>Outperform</v>
          </cell>
        </row>
        <row r="105">
          <cell r="B105" t="str">
            <v>Goldman Sachs - Tim Boddy</v>
          </cell>
          <cell r="D105" t="str">
            <v>Neutral</v>
          </cell>
        </row>
        <row r="106">
          <cell r="B106" t="str">
            <v>Grupo Santander - John Davies</v>
          </cell>
          <cell r="D106" t="str">
            <v>Underperform</v>
          </cell>
        </row>
        <row r="107">
          <cell r="B107" t="str">
            <v>HSBC - Nicolas Cote-Collison</v>
          </cell>
          <cell r="D107" t="str">
            <v>Under review</v>
          </cell>
        </row>
        <row r="108">
          <cell r="B108" t="str">
            <v>ING - Emmanuel Carlier</v>
          </cell>
          <cell r="D108" t="str">
            <v xml:space="preserve">Positive </v>
          </cell>
        </row>
        <row r="109">
          <cell r="B109" t="str">
            <v>JP Morgan - Akhil Dattani</v>
          </cell>
          <cell r="D109" t="str">
            <v>Negative</v>
          </cell>
        </row>
        <row r="110">
          <cell r="B110" t="str">
            <v>KBC Securities - Ruben Devos</v>
          </cell>
          <cell r="D110" t="str">
            <v>No rating</v>
          </cell>
        </row>
        <row r="111">
          <cell r="B111" t="str">
            <v>Kempen &amp; Co - Sander van Oort</v>
          </cell>
          <cell r="D111" t="str">
            <v>Coverage suspended</v>
          </cell>
        </row>
        <row r="112">
          <cell r="B112" t="str">
            <v>Kepler Cheuvreux - Matthijs van Leijenhorst</v>
          </cell>
        </row>
        <row r="113">
          <cell r="B113" t="str">
            <v>Macquarie - Guy Peddy</v>
          </cell>
        </row>
        <row r="114">
          <cell r="B114" t="str">
            <v>Morgan Stanley</v>
          </cell>
        </row>
        <row r="115">
          <cell r="B115" t="str">
            <v>New Street Research - Frank Knowles</v>
          </cell>
        </row>
        <row r="116">
          <cell r="B116" t="str">
            <v>Nomura - Nawar Cristini</v>
          </cell>
        </row>
        <row r="117">
          <cell r="B117" t="str">
            <v>Petercam - Stefaan Genoe</v>
          </cell>
        </row>
        <row r="118">
          <cell r="B118" t="str">
            <v>Pivotal Research Group - Jeff Wlodarczak</v>
          </cell>
        </row>
        <row r="119">
          <cell r="B119" t="str">
            <v>Rabo Securities - Frank Claassen</v>
          </cell>
        </row>
        <row r="120">
          <cell r="B120" t="str">
            <v>Raymond James - Stéphane Beyazian</v>
          </cell>
        </row>
        <row r="121">
          <cell r="B121" t="str">
            <v>Royal Bank of Canada - Michael Bishop</v>
          </cell>
        </row>
        <row r="122">
          <cell r="B122" t="str">
            <v>Société Générale - Ottavio Adorisio</v>
          </cell>
        </row>
        <row r="123">
          <cell r="B123" t="str">
            <v>UBS - Vikram Karnany</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Run PPT Report"/>
      <sheetName val="Index"/>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sheetName val="Commercial SC-E2E"/>
      <sheetName val="Finance SC-E2E"/>
      <sheetName val="Mgt &amp; Sup SC-E2E"/>
      <sheetName val="E2E areas"/>
      <sheetName val="Labour"/>
      <sheetName val="P&amp;E Add"/>
      <sheetName val="Capex Tables"/>
      <sheetName val="WC&amp;FCF"/>
      <sheetName val="ProcSummary"/>
      <sheetName val="ProcBuckets"/>
      <sheetName val="Labour (2)"/>
      <sheetName val="ProcByType"/>
      <sheetName val="Change Log"/>
      <sheetName val="PPT Update"/>
      <sheetName val="Run PPT Book"/>
    </sheetNames>
    <sheetDataSet>
      <sheetData sheetId="0">
        <row r="21">
          <cell r="J21" t="str">
            <v>vs PY</v>
          </cell>
        </row>
        <row r="23">
          <cell r="J23" t="str">
            <v>vs PY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dex"/>
      <sheetName val="Run PPT Report"/>
      <sheetName val="Summary"/>
      <sheetName val="KPIs Summary"/>
      <sheetName val="KPI Tables"/>
      <sheetName val="CAC-SAC"/>
      <sheetName val="Revenue"/>
      <sheetName val="COGS-GP"/>
      <sheetName val="Resi-Mob-B2B"/>
      <sheetName val="Indirect E2E"/>
      <sheetName val="Indirect SC"/>
      <sheetName val="Matrix SC-E2E (1)"/>
      <sheetName val="SC-E2E (2)"/>
      <sheetName val="T&amp;I SC-E2E (1)"/>
      <sheetName val="T&amp;I SC-E2E (2)"/>
      <sheetName val="Commercial SC-E2E (1)"/>
      <sheetName val="Commercial SC-E2E (2)"/>
      <sheetName val="Finance SC-E2E"/>
      <sheetName val="Mgt &amp; Sup SC-E2E"/>
      <sheetName val="E2E areas"/>
      <sheetName val="Labour"/>
      <sheetName val="FTEs"/>
      <sheetName val="P&amp;E Add"/>
      <sheetName val="Capex Tables"/>
      <sheetName val="Driver-SC Matrix"/>
      <sheetName val="WC&amp;FCF"/>
      <sheetName val="ProcSummary"/>
      <sheetName val="ProcBuckets"/>
      <sheetName val="ProcByType"/>
      <sheetName val="OB impact &amp; P-V"/>
      <sheetName val="Change Log"/>
      <sheetName val="PPT Update"/>
      <sheetName val="Run PPT Book"/>
    </sheetNames>
    <sheetDataSet>
      <sheetData sheetId="0">
        <row r="21">
          <cell r="H21">
            <v>2016</v>
          </cell>
        </row>
        <row r="23">
          <cell r="H23">
            <v>2017</v>
          </cell>
        </row>
        <row r="25">
          <cell r="J25" t="str">
            <v>vs PR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07 (press release format)"/>
      <sheetName val="Validation"/>
      <sheetName val="RGU by business line"/>
      <sheetName val="Bundling (press release format)"/>
      <sheetName val="Cur Q vs. Q-1"/>
      <sheetName val="Cur Q vs Prior Year"/>
      <sheetName val="Q-1 vs Q-2"/>
      <sheetName val="Q-1 vs Q-5"/>
      <sheetName val="Q-2 vs Q-3"/>
      <sheetName val="Q-2 vs Q-6"/>
      <sheetName val="Q-2 vs Q-5"/>
      <sheetName val="Q-3 vs Prior Year"/>
      <sheetName val="Q-3 vs Q-7"/>
      <sheetName val="Q-3 vs Q-5"/>
      <sheetName val="Prior Year vs Q-5"/>
      <sheetName val="UPC Holding BV Cur Quarter"/>
      <sheetName val="UPC Holding BV Prior Quarter"/>
      <sheetName val="Cur Quarter"/>
      <sheetName val="Rolling -1"/>
      <sheetName val="Rolling -2"/>
      <sheetName val="Rolling -3"/>
      <sheetName val="Prior Year"/>
      <sheetName val="Rolling -5"/>
      <sheetName val="Rolling -6"/>
      <sheetName val="Roling -7"/>
      <sheetName val="Q4 2005"/>
      <sheetName val="Q3 2005"/>
      <sheetName val="Q2 2005"/>
      <sheetName val="Q1 2005"/>
      <sheetName val="Q4 2004"/>
      <sheetName val="Variance Q3 2006 vs Q2 2006"/>
      <sheetName val="Variance Q4 2006 vs Q3 2006"/>
      <sheetName val="Variance Q4 2006 vs Q4 2005"/>
      <sheetName val="Variance Q2 vs Q1 2006"/>
      <sheetName val="Variance Q1 2006 vs Q4 2005"/>
      <sheetName val="Variance Q4 2005 vs Q3 2005"/>
      <sheetName val="Variance Q206 vs Q106 %"/>
      <sheetName val="Netherlands (data)"/>
      <sheetName val="Neth-Homes Passed "/>
      <sheetName val="Neth-RGU &amp; Cust"/>
      <sheetName val="Swiss Owned (data)"/>
      <sheetName val="Swiss Partner Network (data)"/>
      <sheetName val="Swiss Combined-Homes Passed"/>
      <sheetName val="Input"/>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 Karneval (data)"/>
      <sheetName val="Karneval-Homes Passed"/>
      <sheetName val="Karneval-RGU &amp; Cust "/>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France - disc ops (data)"/>
      <sheetName val="Belgium Owned (data)"/>
      <sheetName val="Belgium Partner Network (data)"/>
      <sheetName val="Belgium-Homes Passed"/>
      <sheetName val="Belgium-RGU &amp; Cust"/>
      <sheetName val="Japan (data)"/>
      <sheetName val="Japan-Homes Passed"/>
      <sheetName val="Japan-RGU &amp; Cust"/>
      <sheetName val="Chile (data)"/>
      <sheetName val="Chile-Homes Passed"/>
      <sheetName val="Chile-RGU &amp; Cust"/>
      <sheetName val="Puerto Rico (data)"/>
      <sheetName val="Puerto Rico-Homes Passed"/>
      <sheetName val="Puerto Rico-RGU &amp; Cust"/>
      <sheetName val="Brazil (data)"/>
      <sheetName val="Brazil-Homes Passed"/>
      <sheetName val="Brazil-RGU &amp; Cust"/>
      <sheetName val="Peru (data)"/>
      <sheetName val="Peru-Homes Passed"/>
      <sheetName val="Peru-RGU &amp; Cust"/>
      <sheetName val="Austar (data)"/>
      <sheetName val="Austar-Homes Passed"/>
      <sheetName val="Austar-RGU &amp; Cust"/>
      <sheetName val="Bundling Summary Q4 2006"/>
      <sheetName val="Bundling Summary Q3 2006"/>
      <sheetName val="Bundling Summary Q2 2006"/>
      <sheetName val="VOIP Summary"/>
      <sheetName val="Sept 05"/>
      <sheetName val="Sept 05-June 05 Variance"/>
      <sheetName val="Sept 05-Dec 04 Variance"/>
      <sheetName val="Sept 05-Sept 04 Variance"/>
      <sheetName val="June 05-March 05 Variance"/>
      <sheetName val="June 05-Dec 04 Variance"/>
      <sheetName val="June 05-June 04 Variance"/>
      <sheetName val="Mar 05 to Dec 04 variance"/>
      <sheetName val="Dec -Sept 04 Variance"/>
      <sheetName val="Q3 2004"/>
      <sheetName val="Sept 04 - June 04 variance"/>
      <sheetName val="Q2 2004"/>
      <sheetName val="June 04 - March 04 variance"/>
      <sheetName val="Q1 2004"/>
      <sheetName val="Oct 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G2" t="str">
            <v>Period#Dec;</v>
          </cell>
        </row>
        <row r="12">
          <cell r="B12" t="str">
            <v>LGILIVE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Germany (data)"/>
      <sheetName val="Netherlands (data)"/>
      <sheetName val="Neth-Homes Passed "/>
      <sheetName val="Neth-RGU &amp; Cust"/>
      <sheetName val="Swiss Owned (data)"/>
      <sheetName val="Swiss Partner Network (data)"/>
      <sheetName val="Swiss Combined-Homes Passed"/>
      <sheetName val="Swiss Combined-RGU &amp; Cust"/>
      <sheetName val="Austria (data)"/>
      <sheetName val="Austria-Homes passed"/>
      <sheetName val="Austria-RGU &amp; Cust"/>
      <sheetName val="Ireland (data)"/>
      <sheetName val="Ireland-Homes Passed"/>
      <sheetName val="Ireland-RGU &amp; Cust"/>
      <sheetName val="Poland (data)"/>
      <sheetName val="Poland-Homes Passed"/>
      <sheetName val="Poland-RGU &amp; Cust"/>
      <sheetName val="Hungary (data)"/>
      <sheetName val="Hungary-Homes Passed"/>
      <sheetName val="Hungary-RGU &amp; Cust"/>
      <sheetName val="Czech Republic (data)"/>
      <sheetName val="Czech Republic-Homes Passed"/>
      <sheetName val="Czech Republic-RGU &amp; Cust"/>
      <sheetName val="Slovak Republic (data)"/>
      <sheetName val="Slovak Republic-Homes Passed"/>
      <sheetName val="Slovak Republic-RGU &amp; Cust"/>
      <sheetName val="Romania (data)"/>
      <sheetName val="Romania-Homes Passed"/>
      <sheetName val="Romania-RGU &amp; Cust"/>
      <sheetName val="Slovenia (data)"/>
      <sheetName val="Slovenia-Homes Passed"/>
      <sheetName val="Slovenia-RGU &amp; Cust"/>
      <sheetName val="Belgium Owned (data)"/>
      <sheetName val="Belgium Partner Network (data)"/>
      <sheetName val="Belgium-Homes Passed"/>
      <sheetName val="Belgium-RGU &amp; Cust"/>
      <sheetName val="Chile (data)"/>
      <sheetName val="Chile-Homes Passed"/>
      <sheetName val="Chile-RGU &amp; Cust"/>
      <sheetName val="Puerto Rico (data)"/>
      <sheetName val="Puerto Rico-Homes Passed"/>
      <sheetName val="Puerto Rico-RGU &amp; Cust"/>
      <sheetName val="Austar (data)"/>
      <sheetName val="Austar-Homes Passed"/>
      <sheetName val="Austar-RGU &amp; Cust"/>
    </sheetNames>
    <sheetDataSet>
      <sheetData sheetId="0">
        <row r="12">
          <cell r="B12" t="str">
            <v>LGILIVE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Total Company"/>
      <sheetName val="RMD (incl RSC)"/>
      <sheetName val="RMD"/>
      <sheetName val="RSC"/>
      <sheetName val="Telenet Mobile"/>
      <sheetName val="Telenet for Business"/>
      <sheetName val="TB"/>
      <sheetName val="Wholesale"/>
      <sheetName val="Reg Wholesale"/>
      <sheetName val="T&amp;I"/>
      <sheetName val="T&amp;O"/>
      <sheetName val="IT"/>
      <sheetName val="Corp Divisions"/>
      <sheetName val="Fin, purch &amp; log"/>
      <sheetName val="Corp Aff &amp; Comm"/>
      <sheetName val="HR"/>
      <sheetName val="Legal &amp; fac"/>
      <sheetName val="Strat &amp; Corp dev"/>
      <sheetName val="CEO"/>
      <sheetName val="Transform Office"/>
      <sheetName val="Centr adj"/>
      <sheetName val="Retrieve USGa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V7" t="str">
            <v>P01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nnis.dendas@telenetgroup.be" TargetMode="External"/><Relationship Id="rId2" Type="http://schemas.openxmlformats.org/officeDocument/2006/relationships/hyperlink" Target="mailto:bart.boone@telenetgroup.be" TargetMode="External"/><Relationship Id="rId1" Type="http://schemas.openxmlformats.org/officeDocument/2006/relationships/hyperlink" Target="mailto:rob.goyens@telenetgroup.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tine.van.dromme@telenetgroup.b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6:W47"/>
  <sheetViews>
    <sheetView topLeftCell="A19" zoomScale="70" zoomScaleNormal="70" workbookViewId="0">
      <selection activeCell="B28" sqref="B28:V28"/>
    </sheetView>
  </sheetViews>
  <sheetFormatPr defaultColWidth="9.109375" defaultRowHeight="10.199999999999999" x14ac:dyDescent="0.2"/>
  <cols>
    <col min="1" max="4" width="9.109375" style="174"/>
    <col min="5" max="5" width="14" style="174" customWidth="1"/>
    <col min="6" max="6" width="9.109375" style="174"/>
    <col min="7" max="7" width="4.6640625" style="174" customWidth="1"/>
    <col min="8" max="16384" width="9.109375" style="174"/>
  </cols>
  <sheetData>
    <row r="6" spans="2:13" ht="21" x14ac:dyDescent="0.4">
      <c r="E6" s="194" t="s">
        <v>209</v>
      </c>
      <c r="F6" s="175"/>
      <c r="G6" s="175"/>
      <c r="H6" s="175"/>
      <c r="I6" s="175"/>
      <c r="J6" s="175"/>
      <c r="K6" s="175"/>
      <c r="L6" s="175"/>
      <c r="M6" s="175"/>
    </row>
    <row r="10" spans="2:13" x14ac:dyDescent="0.2">
      <c r="G10" s="176"/>
    </row>
    <row r="12" spans="2:13" ht="15.6" x14ac:dyDescent="0.3">
      <c r="B12" s="186" t="s">
        <v>45</v>
      </c>
    </row>
    <row r="14" spans="2:13" s="177" customFormat="1" ht="13.8" thickBot="1" x14ac:dyDescent="0.3"/>
    <row r="15" spans="2:13" s="178" customFormat="1" ht="23.25" customHeight="1" thickTop="1" thickBot="1" x14ac:dyDescent="0.3">
      <c r="C15" s="398" t="s">
        <v>195</v>
      </c>
      <c r="D15" s="399"/>
      <c r="E15" s="399"/>
      <c r="F15" s="399"/>
      <c r="G15" s="400"/>
      <c r="I15" s="398" t="s">
        <v>38</v>
      </c>
      <c r="J15" s="399"/>
      <c r="K15" s="399"/>
      <c r="L15" s="399"/>
      <c r="M15" s="400"/>
    </row>
    <row r="16" spans="2:13" s="178" customFormat="1" ht="9" customHeight="1" thickTop="1" thickBot="1" x14ac:dyDescent="0.3">
      <c r="C16" s="177"/>
      <c r="D16" s="177"/>
      <c r="E16" s="177"/>
      <c r="F16" s="177"/>
      <c r="G16" s="177"/>
    </row>
    <row r="17" spans="2:23" s="178" customFormat="1" ht="23.25" customHeight="1" thickTop="1" thickBot="1" x14ac:dyDescent="0.3">
      <c r="C17" s="398" t="s">
        <v>63</v>
      </c>
      <c r="D17" s="399"/>
      <c r="E17" s="399"/>
      <c r="F17" s="399"/>
      <c r="G17" s="400"/>
      <c r="I17" s="398" t="s">
        <v>155</v>
      </c>
      <c r="J17" s="399"/>
      <c r="K17" s="399"/>
      <c r="L17" s="399"/>
      <c r="M17" s="400"/>
    </row>
    <row r="18" spans="2:23" s="178" customFormat="1" ht="8.25" customHeight="1" thickTop="1" thickBot="1" x14ac:dyDescent="0.3">
      <c r="C18" s="179"/>
      <c r="D18" s="180"/>
      <c r="E18" s="180"/>
      <c r="F18" s="180"/>
      <c r="G18" s="180"/>
    </row>
    <row r="19" spans="2:23" s="178" customFormat="1" ht="23.25" customHeight="1" thickTop="1" thickBot="1" x14ac:dyDescent="0.3">
      <c r="C19" s="398" t="s">
        <v>78</v>
      </c>
      <c r="D19" s="399"/>
      <c r="E19" s="399"/>
      <c r="F19" s="399"/>
      <c r="G19" s="400"/>
      <c r="I19" s="398" t="s">
        <v>121</v>
      </c>
      <c r="J19" s="399"/>
      <c r="K19" s="399"/>
      <c r="L19" s="399"/>
      <c r="M19" s="400"/>
    </row>
    <row r="20" spans="2:23" s="177" customFormat="1" ht="8.25" customHeight="1" thickTop="1" thickBot="1" x14ac:dyDescent="0.3">
      <c r="C20" s="181"/>
      <c r="D20" s="181"/>
      <c r="E20" s="181"/>
      <c r="F20" s="181"/>
      <c r="G20" s="181"/>
    </row>
    <row r="21" spans="2:23" s="177" customFormat="1" ht="23.25" customHeight="1" thickTop="1" thickBot="1" x14ac:dyDescent="0.3">
      <c r="C21" s="398" t="s">
        <v>90</v>
      </c>
      <c r="D21" s="399"/>
      <c r="E21" s="399"/>
      <c r="F21" s="399"/>
      <c r="G21" s="400"/>
      <c r="Q21" s="174"/>
      <c r="R21" s="182"/>
      <c r="S21" s="182"/>
      <c r="T21" s="182"/>
      <c r="U21" s="182"/>
      <c r="V21" s="182"/>
      <c r="W21" s="182"/>
    </row>
    <row r="22" spans="2:23" s="177" customFormat="1" ht="8.25" customHeight="1" thickTop="1" thickBot="1" x14ac:dyDescent="0.3">
      <c r="Q22" s="174"/>
      <c r="R22" s="182"/>
      <c r="S22" s="182"/>
      <c r="T22" s="182"/>
      <c r="U22" s="182"/>
      <c r="V22" s="182"/>
      <c r="W22" s="182"/>
    </row>
    <row r="23" spans="2:23" s="177" customFormat="1" ht="23.25" customHeight="1" thickTop="1" thickBot="1" x14ac:dyDescent="0.3">
      <c r="C23" s="398" t="s">
        <v>154</v>
      </c>
      <c r="D23" s="399"/>
      <c r="E23" s="399"/>
      <c r="F23" s="399"/>
      <c r="G23" s="400"/>
      <c r="Q23" s="174"/>
      <c r="R23" s="182"/>
      <c r="S23" s="182"/>
      <c r="T23" s="182"/>
      <c r="U23" s="182"/>
      <c r="V23" s="182"/>
      <c r="W23" s="182"/>
    </row>
    <row r="24" spans="2:23" s="177" customFormat="1" ht="8.25" customHeight="1" thickTop="1" x14ac:dyDescent="0.25">
      <c r="C24" s="181"/>
      <c r="D24" s="181"/>
      <c r="E24" s="181"/>
      <c r="F24" s="181"/>
      <c r="G24" s="181"/>
    </row>
    <row r="25" spans="2:23" s="178" customFormat="1" ht="15.75" customHeight="1" x14ac:dyDescent="0.25">
      <c r="C25" s="183"/>
      <c r="D25" s="184"/>
      <c r="E25" s="184"/>
      <c r="F25" s="184"/>
      <c r="G25" s="184"/>
      <c r="U25" s="185"/>
      <c r="V25" s="185"/>
      <c r="W25" s="185"/>
    </row>
    <row r="26" spans="2:23" s="188" customFormat="1" ht="15.75" customHeight="1" x14ac:dyDescent="0.3">
      <c r="B26" s="186" t="s">
        <v>36</v>
      </c>
      <c r="C26" s="187"/>
      <c r="D26" s="184"/>
      <c r="E26" s="184"/>
      <c r="F26" s="184"/>
      <c r="G26" s="184"/>
      <c r="U26" s="189"/>
      <c r="V26" s="189"/>
      <c r="W26" s="189"/>
    </row>
    <row r="27" spans="2:23" s="188" customFormat="1" ht="15.75" customHeight="1" x14ac:dyDescent="0.25">
      <c r="B27" s="190" t="s">
        <v>34</v>
      </c>
      <c r="C27" s="190"/>
      <c r="D27" s="190"/>
      <c r="E27" s="190"/>
      <c r="F27" s="190"/>
      <c r="G27" s="190"/>
      <c r="H27" s="190"/>
      <c r="I27" s="190"/>
      <c r="U27" s="189"/>
      <c r="V27" s="189"/>
      <c r="W27" s="189"/>
    </row>
    <row r="28" spans="2:23" s="188" customFormat="1" ht="68.25" customHeight="1" x14ac:dyDescent="0.25">
      <c r="B28" s="401" t="s">
        <v>33</v>
      </c>
      <c r="C28" s="401"/>
      <c r="D28" s="401"/>
      <c r="E28" s="401"/>
      <c r="F28" s="401"/>
      <c r="G28" s="401"/>
      <c r="H28" s="401"/>
      <c r="I28" s="401"/>
      <c r="J28" s="401"/>
      <c r="K28" s="401"/>
      <c r="L28" s="401"/>
      <c r="M28" s="401"/>
      <c r="N28" s="401"/>
      <c r="O28" s="401"/>
      <c r="P28" s="401"/>
      <c r="Q28" s="401"/>
      <c r="R28" s="401"/>
      <c r="S28" s="401"/>
      <c r="T28" s="401"/>
      <c r="U28" s="401"/>
      <c r="V28" s="401"/>
      <c r="W28" s="189"/>
    </row>
    <row r="29" spans="2:23" s="188" customFormat="1" ht="15.75" customHeight="1" x14ac:dyDescent="0.25">
      <c r="C29" s="187"/>
      <c r="D29" s="184"/>
      <c r="E29" s="184"/>
      <c r="F29" s="184"/>
      <c r="G29" s="184"/>
      <c r="U29" s="189"/>
      <c r="V29" s="189"/>
      <c r="W29" s="189"/>
    </row>
    <row r="30" spans="2:23" s="188" customFormat="1" ht="15.75" customHeight="1" x14ac:dyDescent="0.3">
      <c r="B30" s="186" t="s">
        <v>37</v>
      </c>
      <c r="C30" s="187"/>
      <c r="D30" s="184"/>
      <c r="E30" s="184"/>
      <c r="F30" s="184"/>
      <c r="G30" s="184"/>
      <c r="U30" s="189"/>
      <c r="V30" s="189"/>
      <c r="W30" s="189"/>
    </row>
    <row r="31" spans="2:23" s="190" customFormat="1" ht="13.2" x14ac:dyDescent="0.25">
      <c r="B31" s="190" t="s">
        <v>208</v>
      </c>
      <c r="C31" s="187"/>
      <c r="D31" s="184"/>
      <c r="E31" s="184"/>
      <c r="F31" s="184"/>
      <c r="G31" s="184"/>
      <c r="T31" s="191"/>
      <c r="U31" s="191"/>
      <c r="V31" s="192"/>
      <c r="W31" s="193"/>
    </row>
    <row r="32" spans="2:23" s="190" customFormat="1" ht="13.2" x14ac:dyDescent="0.25">
      <c r="B32" s="361" t="s">
        <v>207</v>
      </c>
      <c r="C32" s="362"/>
      <c r="D32" s="363"/>
      <c r="E32" s="363"/>
      <c r="F32" s="363"/>
      <c r="G32" s="184"/>
      <c r="T32" s="191"/>
      <c r="U32" s="191"/>
      <c r="V32" s="192"/>
      <c r="W32" s="193"/>
    </row>
    <row r="33" spans="2:23" s="188" customFormat="1" ht="15.75" customHeight="1" x14ac:dyDescent="0.25">
      <c r="B33" s="190"/>
      <c r="C33" s="187"/>
      <c r="D33" s="184"/>
      <c r="E33" s="184"/>
      <c r="F33" s="184"/>
      <c r="G33" s="184"/>
      <c r="U33" s="189"/>
      <c r="V33" s="189"/>
      <c r="W33" s="189"/>
    </row>
    <row r="34" spans="2:23" s="188" customFormat="1" ht="15.75" customHeight="1" x14ac:dyDescent="0.25">
      <c r="C34" s="187"/>
      <c r="D34" s="184"/>
      <c r="E34" s="184"/>
      <c r="F34" s="184"/>
      <c r="G34" s="184"/>
      <c r="U34" s="189"/>
      <c r="V34" s="189"/>
      <c r="W34" s="189"/>
    </row>
    <row r="35" spans="2:23" s="190" customFormat="1" ht="15.6" x14ac:dyDescent="0.3">
      <c r="B35" s="186" t="s">
        <v>110</v>
      </c>
      <c r="T35" s="191"/>
      <c r="U35" s="191"/>
      <c r="V35" s="192"/>
      <c r="W35" s="193"/>
    </row>
    <row r="36" spans="2:23" s="190" customFormat="1" ht="13.2" x14ac:dyDescent="0.25">
      <c r="S36" s="192"/>
      <c r="T36" s="192"/>
      <c r="U36" s="192"/>
      <c r="V36" s="192"/>
      <c r="W36" s="193"/>
    </row>
    <row r="37" spans="2:23" ht="13.2" x14ac:dyDescent="0.25">
      <c r="D37" s="190" t="s">
        <v>30</v>
      </c>
      <c r="M37" s="190" t="s">
        <v>84</v>
      </c>
      <c r="R37" s="190"/>
    </row>
    <row r="38" spans="2:23" ht="3.75" customHeight="1" x14ac:dyDescent="0.25">
      <c r="D38" s="190"/>
      <c r="M38" s="190"/>
      <c r="R38" s="190"/>
    </row>
    <row r="39" spans="2:23" ht="13.2" x14ac:dyDescent="0.25">
      <c r="D39" s="190" t="s">
        <v>111</v>
      </c>
      <c r="M39" s="190" t="s">
        <v>85</v>
      </c>
    </row>
    <row r="40" spans="2:23" ht="13.2" x14ac:dyDescent="0.25">
      <c r="D40" s="190" t="s">
        <v>64</v>
      </c>
      <c r="M40" s="190" t="s">
        <v>86</v>
      </c>
    </row>
    <row r="41" spans="2:23" ht="13.2" x14ac:dyDescent="0.25">
      <c r="D41" s="190" t="s">
        <v>31</v>
      </c>
      <c r="M41" s="190" t="s">
        <v>112</v>
      </c>
    </row>
    <row r="42" spans="2:23" ht="13.2" x14ac:dyDescent="0.25">
      <c r="D42" s="190"/>
    </row>
    <row r="43" spans="2:23" ht="13.2" x14ac:dyDescent="0.25">
      <c r="D43" s="190" t="s">
        <v>113</v>
      </c>
      <c r="M43" s="190" t="s">
        <v>114</v>
      </c>
    </row>
    <row r="44" spans="2:23" ht="4.5" customHeight="1" x14ac:dyDescent="0.25">
      <c r="D44" s="190"/>
      <c r="M44" s="190"/>
    </row>
    <row r="45" spans="2:23" ht="13.2" x14ac:dyDescent="0.25">
      <c r="D45" s="190" t="s">
        <v>115</v>
      </c>
      <c r="M45" s="190" t="s">
        <v>116</v>
      </c>
    </row>
    <row r="46" spans="2:23" ht="13.2" x14ac:dyDescent="0.25">
      <c r="D46" s="190" t="s">
        <v>117</v>
      </c>
      <c r="M46" s="190" t="s">
        <v>118</v>
      </c>
    </row>
    <row r="47" spans="2:23" ht="13.2" x14ac:dyDescent="0.25">
      <c r="D47" s="190" t="s">
        <v>119</v>
      </c>
      <c r="M47" s="190" t="s">
        <v>120</v>
      </c>
    </row>
  </sheetData>
  <mergeCells count="9">
    <mergeCell ref="I15:M15"/>
    <mergeCell ref="B28:V28"/>
    <mergeCell ref="C15:G15"/>
    <mergeCell ref="C19:G19"/>
    <mergeCell ref="C21:G21"/>
    <mergeCell ref="C17:G17"/>
    <mergeCell ref="C23:G23"/>
    <mergeCell ref="I17:M17"/>
    <mergeCell ref="I19:M19"/>
  </mergeCells>
  <hyperlinks>
    <hyperlink ref="I15" location="'Income Statement'!A1" display="I. Income Statement"/>
    <hyperlink ref="I15:M15" location="Participants!A1" display="PARTICIPANTS"/>
    <hyperlink ref="C15:G15" location="'Q2 2019'!A1" display="Q1 2019"/>
    <hyperlink ref="C17:G17" location="'FY 2019'!Print_Area" display="FY 2019"/>
    <hyperlink ref="C19:G19" location="'FY 2020'!Print_Area" display="FY 2020"/>
    <hyperlink ref="C21:G21" location="'FY 2021'!Print_Area" display="FY 2021"/>
    <hyperlink ref="C23:G23" location="'FY 2022'!Print_Area" display="FY 2022"/>
    <hyperlink ref="D40" r:id="rId1"/>
    <hyperlink ref="D46" r:id="rId2"/>
    <hyperlink ref="M40" r:id="rId3"/>
    <hyperlink ref="M46" r:id="rId4"/>
    <hyperlink ref="I17" location="'Income Statement'!A1" display="I. Income Statement"/>
    <hyperlink ref="I17:M17" location="'Rebased FY 2018'!Print_Area" display="REBASED FY 2018"/>
    <hyperlink ref="I19" location="'Income Statement'!A1" display="I. Income Statement"/>
    <hyperlink ref="I19:M19" location="Definitions!Print_Area" display="DEFINITIONS"/>
  </hyperlinks>
  <printOptions horizontalCentered="1" verticalCentered="1"/>
  <pageMargins left="0" right="0" top="0" bottom="0" header="0" footer="0"/>
  <pageSetup paperSize="9" scale="61"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B2:P89"/>
  <sheetViews>
    <sheetView showGridLines="0" zoomScale="130" zoomScaleNormal="130" workbookViewId="0">
      <pane xSplit="2" ySplit="9" topLeftCell="C43" activePane="bottomRight" state="frozen"/>
      <selection pane="topRight" activeCell="C1" sqref="C1"/>
      <selection pane="bottomLeft" activeCell="A10" sqref="A10"/>
      <selection pane="bottomRight" activeCell="E52" sqref="E52"/>
    </sheetView>
  </sheetViews>
  <sheetFormatPr defaultColWidth="9.109375" defaultRowHeight="11.4" x14ac:dyDescent="0.2"/>
  <cols>
    <col min="1" max="1" width="3" style="1" customWidth="1"/>
    <col min="2" max="2" width="70.6640625" style="1" customWidth="1"/>
    <col min="3" max="5" width="17.6640625" style="1" customWidth="1"/>
    <col min="6" max="6" width="10.44140625" style="35" customWidth="1"/>
    <col min="7" max="7" width="10.6640625" style="35" customWidth="1"/>
    <col min="8" max="8" width="17.6640625" style="1" customWidth="1"/>
    <col min="9" max="9" width="11" style="38" customWidth="1"/>
    <col min="10" max="10" width="10.5546875" style="38" customWidth="1"/>
    <col min="11" max="11" width="17.6640625" style="1" customWidth="1"/>
    <col min="12" max="12" width="10.88671875" style="1" customWidth="1"/>
    <col min="13" max="13" width="10.44140625" style="38" customWidth="1"/>
    <col min="14" max="14" width="2.6640625" style="1" customWidth="1"/>
    <col min="15" max="16384" width="9.109375" style="1"/>
  </cols>
  <sheetData>
    <row r="2" spans="2:13" ht="17.399999999999999" x14ac:dyDescent="0.3">
      <c r="B2" s="405" t="s">
        <v>200</v>
      </c>
      <c r="C2" s="405"/>
      <c r="D2" s="405"/>
      <c r="E2" s="405"/>
      <c r="F2" s="405"/>
      <c r="G2" s="405"/>
      <c r="H2" s="405"/>
      <c r="I2" s="405"/>
      <c r="J2" s="405"/>
      <c r="K2" s="405"/>
      <c r="L2" s="405"/>
      <c r="M2" s="405"/>
    </row>
    <row r="3" spans="2:13" ht="18" thickBot="1" x14ac:dyDescent="0.35">
      <c r="B3" s="63"/>
      <c r="C3" s="72"/>
      <c r="D3" s="63"/>
      <c r="E3" s="63"/>
      <c r="F3" s="63"/>
      <c r="G3" s="72"/>
      <c r="H3" s="63"/>
      <c r="I3" s="63"/>
      <c r="J3" s="72"/>
      <c r="K3" s="63"/>
      <c r="L3" s="72"/>
      <c r="M3" s="63"/>
    </row>
    <row r="4" spans="2:13" ht="18.600000000000001" thickTop="1" thickBot="1" x14ac:dyDescent="0.35">
      <c r="B4" s="43" t="s">
        <v>32</v>
      </c>
      <c r="C4" s="48"/>
      <c r="D4" s="18"/>
      <c r="E4" s="18"/>
      <c r="F4" s="31"/>
      <c r="G4" s="31"/>
      <c r="H4" s="19"/>
      <c r="I4" s="36"/>
      <c r="J4" s="36"/>
      <c r="K4" s="19"/>
      <c r="L4" s="62"/>
      <c r="M4" s="36"/>
    </row>
    <row r="5" spans="2:13" ht="12" thickTop="1" x14ac:dyDescent="0.2"/>
    <row r="6" spans="2:13" ht="12" customHeight="1" x14ac:dyDescent="0.2">
      <c r="B6" s="27"/>
      <c r="C6" s="27"/>
      <c r="D6" s="404"/>
      <c r="E6" s="404"/>
      <c r="F6" s="404"/>
      <c r="G6" s="404"/>
      <c r="H6" s="404"/>
      <c r="I6" s="404"/>
      <c r="J6" s="404"/>
      <c r="K6" s="404"/>
      <c r="L6" s="404"/>
      <c r="M6" s="404"/>
    </row>
    <row r="8" spans="2:13" ht="21" customHeight="1" x14ac:dyDescent="0.2">
      <c r="C8" s="409" t="s">
        <v>210</v>
      </c>
      <c r="D8" s="409" t="s">
        <v>196</v>
      </c>
      <c r="E8" s="407" t="s">
        <v>197</v>
      </c>
      <c r="F8" s="402" t="s">
        <v>82</v>
      </c>
      <c r="G8" s="402" t="s">
        <v>83</v>
      </c>
      <c r="H8" s="407" t="s">
        <v>198</v>
      </c>
      <c r="I8" s="402" t="s">
        <v>82</v>
      </c>
      <c r="J8" s="402" t="s">
        <v>83</v>
      </c>
      <c r="K8" s="407" t="s">
        <v>199</v>
      </c>
      <c r="L8" s="402" t="s">
        <v>82</v>
      </c>
      <c r="M8" s="402" t="s">
        <v>83</v>
      </c>
    </row>
    <row r="9" spans="2:13" ht="21" customHeight="1" x14ac:dyDescent="0.2">
      <c r="C9" s="410"/>
      <c r="D9" s="410"/>
      <c r="E9" s="408"/>
      <c r="F9" s="403"/>
      <c r="G9" s="403"/>
      <c r="H9" s="408"/>
      <c r="I9" s="403"/>
      <c r="J9" s="403"/>
      <c r="K9" s="408"/>
      <c r="L9" s="403"/>
      <c r="M9" s="403"/>
    </row>
    <row r="10" spans="2:13" ht="9.75" customHeight="1" x14ac:dyDescent="0.2">
      <c r="C10" s="2"/>
      <c r="D10" s="4"/>
      <c r="E10" s="4"/>
      <c r="F10" s="45"/>
      <c r="G10" s="32"/>
      <c r="H10" s="3"/>
      <c r="I10" s="45"/>
      <c r="J10" s="32"/>
      <c r="K10" s="3"/>
      <c r="L10" s="3"/>
      <c r="M10" s="45"/>
    </row>
    <row r="11" spans="2:13" ht="15" customHeight="1" x14ac:dyDescent="0.25">
      <c r="B11" s="12" t="s">
        <v>28</v>
      </c>
      <c r="C11" s="13"/>
      <c r="D11" s="14"/>
      <c r="E11" s="14"/>
      <c r="F11" s="46"/>
      <c r="G11" s="33"/>
      <c r="H11" s="15"/>
      <c r="I11" s="46"/>
      <c r="J11" s="33"/>
      <c r="K11" s="15"/>
      <c r="L11" s="46"/>
      <c r="M11" s="46"/>
    </row>
    <row r="12" spans="2:13" ht="12" customHeight="1" x14ac:dyDescent="0.2">
      <c r="B12" s="16"/>
      <c r="C12" s="76"/>
      <c r="D12" s="77"/>
      <c r="E12" s="5"/>
      <c r="F12" s="47"/>
      <c r="G12" s="32"/>
      <c r="H12" s="3"/>
      <c r="I12" s="47"/>
      <c r="J12" s="32"/>
      <c r="K12" s="3"/>
      <c r="L12" s="47"/>
      <c r="M12" s="47"/>
    </row>
    <row r="13" spans="2:13" ht="13.5" customHeight="1" x14ac:dyDescent="0.25">
      <c r="B13" s="17" t="s">
        <v>2</v>
      </c>
      <c r="C13" s="76"/>
      <c r="D13" s="77"/>
      <c r="E13" s="5"/>
      <c r="F13" s="47"/>
      <c r="G13" s="32"/>
      <c r="H13" s="3"/>
      <c r="I13" s="47"/>
      <c r="J13" s="32"/>
      <c r="K13" s="3"/>
      <c r="L13" s="47"/>
      <c r="M13" s="55"/>
    </row>
    <row r="14" spans="2:13" ht="13.5" customHeight="1" x14ac:dyDescent="0.2">
      <c r="B14" s="16" t="s">
        <v>5</v>
      </c>
      <c r="C14" s="9">
        <v>209700</v>
      </c>
      <c r="D14" s="114"/>
      <c r="E14" s="10">
        <v>175418.442622951</v>
      </c>
      <c r="F14" s="82">
        <v>-0.16347905282331421</v>
      </c>
      <c r="G14" s="128"/>
      <c r="H14" s="10">
        <v>168700</v>
      </c>
      <c r="I14" s="82">
        <v>-0.19551740581783505</v>
      </c>
      <c r="J14" s="128"/>
      <c r="K14" s="10">
        <v>178949.87610135626</v>
      </c>
      <c r="L14" s="82">
        <v>-0.14663864520097158</v>
      </c>
      <c r="M14" s="136"/>
    </row>
    <row r="15" spans="2:13" ht="13.5" customHeight="1" x14ac:dyDescent="0.2">
      <c r="B15" s="16" t="s">
        <v>4</v>
      </c>
      <c r="C15" s="9">
        <v>1756500</v>
      </c>
      <c r="D15" s="114"/>
      <c r="E15" s="10">
        <v>1711500</v>
      </c>
      <c r="F15" s="82">
        <v>-2.561912894961571E-2</v>
      </c>
      <c r="G15" s="128"/>
      <c r="H15" s="10">
        <v>1702699.2610559601</v>
      </c>
      <c r="I15" s="82">
        <v>-3.0629512635377165E-2</v>
      </c>
      <c r="J15" s="128"/>
      <c r="K15" s="10">
        <v>1715500</v>
      </c>
      <c r="L15" s="82">
        <v>-2.3341873042983186E-2</v>
      </c>
      <c r="M15" s="136"/>
    </row>
    <row r="16" spans="2:13" s="108" customFormat="1" ht="13.5" customHeight="1" x14ac:dyDescent="0.25">
      <c r="B16" s="105" t="s">
        <v>0</v>
      </c>
      <c r="C16" s="57">
        <v>1966200</v>
      </c>
      <c r="D16" s="114"/>
      <c r="E16" s="57">
        <v>1886700</v>
      </c>
      <c r="F16" s="120">
        <v>-4.0433323161428114E-2</v>
      </c>
      <c r="G16" s="129"/>
      <c r="H16" s="57">
        <v>1877200</v>
      </c>
      <c r="I16" s="120">
        <v>-4.5264978130403866E-2</v>
      </c>
      <c r="J16" s="129"/>
      <c r="K16" s="57">
        <v>1966200</v>
      </c>
      <c r="L16" s="120">
        <v>0</v>
      </c>
      <c r="M16" s="137"/>
    </row>
    <row r="17" spans="2:13" ht="12" customHeight="1" x14ac:dyDescent="0.2">
      <c r="B17" s="16"/>
      <c r="C17" s="9"/>
      <c r="D17" s="9"/>
      <c r="E17" s="9"/>
      <c r="F17" s="82"/>
      <c r="G17" s="130"/>
      <c r="H17" s="9"/>
      <c r="I17" s="82"/>
      <c r="J17" s="130"/>
      <c r="K17" s="9"/>
      <c r="L17" s="82" t="s">
        <v>151</v>
      </c>
      <c r="M17" s="130"/>
    </row>
    <row r="18" spans="2:13" ht="13.5" customHeight="1" x14ac:dyDescent="0.25">
      <c r="B18" s="17" t="s">
        <v>3</v>
      </c>
      <c r="C18" s="9"/>
      <c r="D18" s="9"/>
      <c r="E18" s="9"/>
      <c r="F18" s="82"/>
      <c r="G18" s="130"/>
      <c r="H18" s="9"/>
      <c r="I18" s="82"/>
      <c r="J18" s="130"/>
      <c r="K18" s="9"/>
      <c r="L18" s="82" t="s">
        <v>151</v>
      </c>
      <c r="M18" s="130"/>
    </row>
    <row r="19" spans="2:13" ht="13.5" customHeight="1" x14ac:dyDescent="0.2">
      <c r="B19" s="16" t="s">
        <v>6</v>
      </c>
      <c r="C19" s="9">
        <v>1486900</v>
      </c>
      <c r="D19" s="114"/>
      <c r="E19" s="10">
        <v>1448900</v>
      </c>
      <c r="F19" s="82">
        <v>-2.5556527002488449E-2</v>
      </c>
      <c r="G19" s="128"/>
      <c r="H19" s="10">
        <v>1435900</v>
      </c>
      <c r="I19" s="82">
        <v>-3.4299549398076556E-2</v>
      </c>
      <c r="J19" s="128"/>
      <c r="K19" s="10">
        <v>1486900</v>
      </c>
      <c r="L19" s="82">
        <v>0</v>
      </c>
      <c r="M19" s="136"/>
    </row>
    <row r="20" spans="2:13" ht="13.5" customHeight="1" x14ac:dyDescent="0.2">
      <c r="B20" s="16" t="s">
        <v>7</v>
      </c>
      <c r="C20" s="9">
        <v>179600</v>
      </c>
      <c r="D20" s="114"/>
      <c r="E20" s="10">
        <v>210959.90939977346</v>
      </c>
      <c r="F20" s="82">
        <v>0.17460974053325984</v>
      </c>
      <c r="G20" s="128"/>
      <c r="H20" s="10">
        <v>179600</v>
      </c>
      <c r="I20" s="82">
        <v>0</v>
      </c>
      <c r="J20" s="128"/>
      <c r="K20" s="10">
        <v>226200</v>
      </c>
      <c r="L20" s="82">
        <v>0.25946547884187088</v>
      </c>
      <c r="M20" s="136"/>
    </row>
    <row r="21" spans="2:13" s="108" customFormat="1" ht="13.5" customHeight="1" x14ac:dyDescent="0.25">
      <c r="B21" s="105" t="s">
        <v>8</v>
      </c>
      <c r="C21" s="57">
        <v>1666500</v>
      </c>
      <c r="D21" s="114"/>
      <c r="E21" s="57">
        <v>1661100</v>
      </c>
      <c r="F21" s="120">
        <v>-3.2403240324032634E-3</v>
      </c>
      <c r="G21" s="129"/>
      <c r="H21" s="57">
        <v>1633800</v>
      </c>
      <c r="I21" s="120">
        <v>-1.9621962196219589E-2</v>
      </c>
      <c r="J21" s="129"/>
      <c r="K21" s="57">
        <v>1668100</v>
      </c>
      <c r="L21" s="120">
        <v>9.6009600960100805E-4</v>
      </c>
      <c r="M21" s="137"/>
    </row>
    <row r="22" spans="2:13" ht="12" customHeight="1" x14ac:dyDescent="0.2">
      <c r="B22" s="16"/>
      <c r="C22" s="9"/>
      <c r="D22" s="9"/>
      <c r="E22" s="9"/>
      <c r="F22" s="82"/>
      <c r="G22" s="130"/>
      <c r="H22" s="9"/>
      <c r="I22" s="82" t="s">
        <v>151</v>
      </c>
      <c r="J22" s="130"/>
      <c r="K22" s="9"/>
      <c r="L22" s="82" t="s">
        <v>151</v>
      </c>
      <c r="M22" s="130"/>
    </row>
    <row r="23" spans="2:13" ht="13.5" customHeight="1" x14ac:dyDescent="0.25">
      <c r="B23" s="17" t="s">
        <v>9</v>
      </c>
      <c r="C23" s="9"/>
      <c r="D23" s="9"/>
      <c r="E23" s="9"/>
      <c r="F23" s="82"/>
      <c r="G23" s="130"/>
      <c r="H23" s="9"/>
      <c r="I23" s="82" t="s">
        <v>151</v>
      </c>
      <c r="J23" s="130"/>
      <c r="K23" s="9"/>
      <c r="L23" s="82" t="s">
        <v>151</v>
      </c>
      <c r="M23" s="130"/>
    </row>
    <row r="24" spans="2:13" ht="13.5" customHeight="1" x14ac:dyDescent="0.2">
      <c r="B24" s="16" t="s">
        <v>10</v>
      </c>
      <c r="C24" s="9">
        <v>1162700</v>
      </c>
      <c r="D24" s="114"/>
      <c r="E24" s="10">
        <v>1095000</v>
      </c>
      <c r="F24" s="82">
        <v>-5.822654167025032E-2</v>
      </c>
      <c r="G24" s="128"/>
      <c r="H24" s="10">
        <v>1080000</v>
      </c>
      <c r="I24" s="82">
        <v>-7.1127547948739989E-2</v>
      </c>
      <c r="J24" s="128"/>
      <c r="K24" s="10">
        <v>1162700</v>
      </c>
      <c r="L24" s="82">
        <v>0</v>
      </c>
      <c r="M24" s="136"/>
    </row>
    <row r="25" spans="2:13" ht="13.5" customHeight="1" x14ac:dyDescent="0.2">
      <c r="B25" s="16" t="s">
        <v>11</v>
      </c>
      <c r="C25" s="9">
        <v>112800</v>
      </c>
      <c r="D25" s="114"/>
      <c r="E25" s="10">
        <v>132800</v>
      </c>
      <c r="F25" s="82">
        <v>0.17730496453900702</v>
      </c>
      <c r="G25" s="128"/>
      <c r="H25" s="10">
        <v>112800</v>
      </c>
      <c r="I25" s="82">
        <v>0</v>
      </c>
      <c r="J25" s="128"/>
      <c r="K25" s="10">
        <v>143800</v>
      </c>
      <c r="L25" s="82">
        <v>0.27482269503546108</v>
      </c>
      <c r="M25" s="136"/>
    </row>
    <row r="26" spans="2:13" s="108" customFormat="1" ht="13.5" customHeight="1" x14ac:dyDescent="0.25">
      <c r="B26" s="105" t="s">
        <v>12</v>
      </c>
      <c r="C26" s="57">
        <v>1275500</v>
      </c>
      <c r="D26" s="114"/>
      <c r="E26" s="109">
        <v>1227800</v>
      </c>
      <c r="F26" s="100">
        <v>-3.7397099176793458E-2</v>
      </c>
      <c r="G26" s="131"/>
      <c r="H26" s="109">
        <v>1214800</v>
      </c>
      <c r="I26" s="100">
        <v>-4.7589180713445756E-2</v>
      </c>
      <c r="J26" s="131"/>
      <c r="K26" s="109">
        <v>1275500</v>
      </c>
      <c r="L26" s="100">
        <v>0</v>
      </c>
      <c r="M26" s="138"/>
    </row>
    <row r="27" spans="2:13" s="49" customFormat="1" ht="12" customHeight="1" x14ac:dyDescent="0.2">
      <c r="B27" s="103"/>
      <c r="C27" s="11"/>
      <c r="D27" s="11"/>
      <c r="E27" s="11"/>
      <c r="F27" s="82"/>
      <c r="G27" s="128"/>
      <c r="H27" s="11"/>
      <c r="I27" s="82"/>
      <c r="J27" s="128"/>
      <c r="K27" s="11"/>
      <c r="L27" s="82"/>
      <c r="M27" s="136"/>
    </row>
    <row r="28" spans="2:13" s="108" customFormat="1" ht="13.5" customHeight="1" x14ac:dyDescent="0.25">
      <c r="B28" s="110" t="s">
        <v>27</v>
      </c>
      <c r="C28" s="58">
        <v>4908200</v>
      </c>
      <c r="D28" s="114"/>
      <c r="E28" s="57">
        <v>4779500</v>
      </c>
      <c r="F28" s="120">
        <v>-2.6221425369789331E-2</v>
      </c>
      <c r="G28" s="129"/>
      <c r="H28" s="57">
        <v>4751800</v>
      </c>
      <c r="I28" s="120">
        <v>-3.1865042174320513E-2</v>
      </c>
      <c r="J28" s="129"/>
      <c r="K28" s="57">
        <v>4908200</v>
      </c>
      <c r="L28" s="120">
        <v>0</v>
      </c>
      <c r="M28" s="137"/>
    </row>
    <row r="29" spans="2:13" ht="13.5" customHeight="1" x14ac:dyDescent="0.25">
      <c r="B29" s="17"/>
      <c r="C29" s="67"/>
      <c r="D29" s="67"/>
      <c r="E29" s="67"/>
      <c r="F29" s="82"/>
      <c r="G29" s="132"/>
      <c r="H29" s="67"/>
      <c r="I29" s="82"/>
      <c r="J29" s="132"/>
      <c r="K29" s="67"/>
      <c r="L29" s="82" t="s">
        <v>151</v>
      </c>
      <c r="M29" s="132"/>
    </row>
    <row r="30" spans="2:13" ht="13.5" customHeight="1" x14ac:dyDescent="0.25">
      <c r="B30" s="17" t="s">
        <v>56</v>
      </c>
      <c r="C30" s="67"/>
      <c r="D30" s="67"/>
      <c r="E30" s="67"/>
      <c r="F30" s="82"/>
      <c r="G30" s="132"/>
      <c r="H30" s="67"/>
      <c r="I30" s="82"/>
      <c r="J30" s="132"/>
      <c r="K30" s="67"/>
      <c r="L30" s="82" t="s">
        <v>151</v>
      </c>
      <c r="M30" s="132"/>
    </row>
    <row r="31" spans="2:13" ht="13.5" customHeight="1" x14ac:dyDescent="0.2">
      <c r="B31" s="16" t="s">
        <v>57</v>
      </c>
      <c r="C31" s="75">
        <v>2180400</v>
      </c>
      <c r="D31" s="114"/>
      <c r="E31" s="10">
        <v>2302000</v>
      </c>
      <c r="F31" s="82">
        <v>5.576958356264905E-2</v>
      </c>
      <c r="G31" s="128"/>
      <c r="H31" s="10">
        <v>2180400</v>
      </c>
      <c r="I31" s="82">
        <v>0</v>
      </c>
      <c r="J31" s="128"/>
      <c r="K31" s="10">
        <v>2322419.5652851323</v>
      </c>
      <c r="L31" s="82">
        <v>6.513463827056154E-2</v>
      </c>
      <c r="M31" s="136"/>
    </row>
    <row r="32" spans="2:13" ht="13.5" customHeight="1" x14ac:dyDescent="0.2">
      <c r="B32" s="16" t="s">
        <v>58</v>
      </c>
      <c r="C32" s="75">
        <v>496000</v>
      </c>
      <c r="D32" s="114"/>
      <c r="E32" s="10">
        <v>457300</v>
      </c>
      <c r="F32" s="82">
        <v>-7.8024193548387077E-2</v>
      </c>
      <c r="G32" s="128"/>
      <c r="H32" s="10">
        <v>453300</v>
      </c>
      <c r="I32" s="82">
        <v>-8.6088709677419328E-2</v>
      </c>
      <c r="J32" s="128"/>
      <c r="K32" s="10">
        <v>496000</v>
      </c>
      <c r="L32" s="82">
        <v>0</v>
      </c>
      <c r="M32" s="136"/>
    </row>
    <row r="33" spans="2:15" s="108" customFormat="1" ht="12" x14ac:dyDescent="0.25">
      <c r="B33" s="111" t="s">
        <v>59</v>
      </c>
      <c r="C33" s="65">
        <v>2676400</v>
      </c>
      <c r="D33" s="205"/>
      <c r="E33" s="123">
        <v>2758150</v>
      </c>
      <c r="F33" s="124">
        <v>3.054476162008668E-2</v>
      </c>
      <c r="G33" s="133"/>
      <c r="H33" s="123">
        <v>2278300</v>
      </c>
      <c r="I33" s="124">
        <v>-0.14874458227469733</v>
      </c>
      <c r="J33" s="133"/>
      <c r="K33" s="123">
        <v>2781624.971215365</v>
      </c>
      <c r="L33" s="124">
        <v>3.9315861311973066E-2</v>
      </c>
      <c r="M33" s="139"/>
    </row>
    <row r="34" spans="2:15" x14ac:dyDescent="0.2">
      <c r="B34" s="22"/>
      <c r="C34" s="84"/>
      <c r="D34" s="85"/>
      <c r="E34" s="91"/>
      <c r="F34" s="52" t="s">
        <v>151</v>
      </c>
      <c r="G34" s="128"/>
      <c r="H34" s="91"/>
      <c r="I34" s="52" t="s">
        <v>151</v>
      </c>
      <c r="J34" s="128"/>
      <c r="K34" s="91"/>
      <c r="L34" s="92" t="s">
        <v>151</v>
      </c>
      <c r="M34" s="140"/>
    </row>
    <row r="35" spans="2:15" x14ac:dyDescent="0.2">
      <c r="B35" s="8"/>
      <c r="C35" s="86"/>
      <c r="D35" s="93"/>
      <c r="E35" s="94"/>
      <c r="F35" s="95" t="s">
        <v>151</v>
      </c>
      <c r="G35" s="134"/>
      <c r="H35" s="94"/>
      <c r="I35" s="95" t="s">
        <v>151</v>
      </c>
      <c r="J35" s="134"/>
      <c r="K35" s="94"/>
      <c r="L35" s="96" t="s">
        <v>151</v>
      </c>
      <c r="M35" s="141"/>
    </row>
    <row r="36" spans="2:15" ht="15.75" customHeight="1" x14ac:dyDescent="0.25">
      <c r="B36" s="12" t="s">
        <v>14</v>
      </c>
      <c r="C36" s="87"/>
      <c r="D36" s="88"/>
      <c r="E36" s="88"/>
      <c r="F36" s="88" t="s">
        <v>151</v>
      </c>
      <c r="G36" s="135"/>
      <c r="H36" s="88"/>
      <c r="I36" s="88" t="s">
        <v>151</v>
      </c>
      <c r="J36" s="135"/>
      <c r="K36" s="88"/>
      <c r="L36" s="88" t="s">
        <v>151</v>
      </c>
      <c r="M36" s="135"/>
    </row>
    <row r="37" spans="2:15" s="49" customFormat="1" ht="12" customHeight="1" x14ac:dyDescent="0.2">
      <c r="B37" s="103"/>
      <c r="C37" s="77"/>
      <c r="D37" s="89"/>
      <c r="E37" s="11"/>
      <c r="F37" s="82" t="s">
        <v>151</v>
      </c>
      <c r="G37" s="128"/>
      <c r="H37" s="11"/>
      <c r="I37" s="82" t="s">
        <v>151</v>
      </c>
      <c r="J37" s="128"/>
      <c r="K37" s="11"/>
      <c r="L37" s="90" t="s">
        <v>151</v>
      </c>
      <c r="M37" s="136"/>
    </row>
    <row r="38" spans="2:15" s="49" customFormat="1" ht="13.5" customHeight="1" x14ac:dyDescent="0.25">
      <c r="B38" s="68" t="s">
        <v>22</v>
      </c>
      <c r="C38" s="77"/>
      <c r="D38" s="89"/>
      <c r="E38" s="11"/>
      <c r="F38" s="82" t="s">
        <v>151</v>
      </c>
      <c r="G38" s="128"/>
      <c r="H38" s="11"/>
      <c r="I38" s="82" t="s">
        <v>151</v>
      </c>
      <c r="J38" s="128"/>
      <c r="K38" s="11"/>
      <c r="L38" s="90" t="s">
        <v>151</v>
      </c>
      <c r="M38" s="136"/>
    </row>
    <row r="39" spans="2:15" s="49" customFormat="1" ht="13.5" customHeight="1" x14ac:dyDescent="0.2">
      <c r="B39" s="104" t="s">
        <v>50</v>
      </c>
      <c r="C39" s="89"/>
      <c r="D39" s="89"/>
      <c r="E39" s="11"/>
      <c r="F39" s="196" t="s">
        <v>151</v>
      </c>
      <c r="G39" s="128"/>
      <c r="H39" s="11"/>
      <c r="I39" s="196" t="s">
        <v>151</v>
      </c>
      <c r="J39" s="128"/>
      <c r="K39" s="11"/>
      <c r="L39" s="90" t="s">
        <v>151</v>
      </c>
      <c r="M39" s="136"/>
    </row>
    <row r="40" spans="2:15" ht="13.5" customHeight="1" x14ac:dyDescent="0.2">
      <c r="B40" s="59" t="s">
        <v>46</v>
      </c>
      <c r="C40" s="6">
        <v>146.21809999999999</v>
      </c>
      <c r="D40" s="6">
        <v>146.21806424000002</v>
      </c>
      <c r="E40" s="258">
        <v>143.87476686721567</v>
      </c>
      <c r="F40" s="265">
        <v>-1.6026286299605341E-2</v>
      </c>
      <c r="G40" s="288">
        <v>-1.6026045652868803E-2</v>
      </c>
      <c r="H40" s="258">
        <v>141.8797669388976</v>
      </c>
      <c r="I40" s="265">
        <v>-2.9670287475369927E-2</v>
      </c>
      <c r="J40" s="288">
        <v>-2.9670050165495288E-2</v>
      </c>
      <c r="K40" s="258">
        <v>146.21809999999999</v>
      </c>
      <c r="L40" s="265">
        <v>0</v>
      </c>
      <c r="M40" s="291">
        <v>2.4456622482738055E-7</v>
      </c>
    </row>
    <row r="41" spans="2:15" ht="13.5" customHeight="1" x14ac:dyDescent="0.2">
      <c r="B41" s="59" t="s">
        <v>47</v>
      </c>
      <c r="C41" s="6">
        <v>158.56630000000001</v>
      </c>
      <c r="D41" s="6">
        <v>158.56654356999999</v>
      </c>
      <c r="E41" s="258">
        <v>161.70580381795406</v>
      </c>
      <c r="F41" s="265">
        <v>1.9799313081998227E-2</v>
      </c>
      <c r="G41" s="290">
        <v>1.9797746594433674E-2</v>
      </c>
      <c r="H41" s="258">
        <v>157.02598105381452</v>
      </c>
      <c r="I41" s="265">
        <v>-9.7140372587711799E-3</v>
      </c>
      <c r="J41" s="290">
        <v>-9.7155584116355165E-3</v>
      </c>
      <c r="K41" s="258">
        <v>165.51839911690803</v>
      </c>
      <c r="L41" s="265">
        <v>4.3843484504008767E-2</v>
      </c>
      <c r="M41" s="291">
        <v>4.3841881082809175E-2</v>
      </c>
    </row>
    <row r="42" spans="2:15" ht="13.5" customHeight="1" x14ac:dyDescent="0.2">
      <c r="B42" s="59" t="s">
        <v>48</v>
      </c>
      <c r="C42" s="6">
        <v>58.481099999999998</v>
      </c>
      <c r="D42" s="6">
        <v>58.48106945</v>
      </c>
      <c r="E42" s="258">
        <v>54.393711499999995</v>
      </c>
      <c r="F42" s="268">
        <v>-6.9892469532891854E-2</v>
      </c>
      <c r="G42" s="290">
        <v>-6.9891983652840106E-2</v>
      </c>
      <c r="H42" s="258">
        <v>53.69509788896967</v>
      </c>
      <c r="I42" s="268">
        <v>-8.1838442009988355E-2</v>
      </c>
      <c r="J42" s="290">
        <v>-8.183796237040819E-2</v>
      </c>
      <c r="K42" s="258">
        <v>58.481099999999998</v>
      </c>
      <c r="L42" s="268">
        <v>0</v>
      </c>
      <c r="M42" s="291">
        <v>5.2239126757669396E-7</v>
      </c>
    </row>
    <row r="43" spans="2:15" s="61" customFormat="1" ht="13.5" customHeight="1" x14ac:dyDescent="0.25">
      <c r="B43" s="60" t="s">
        <v>52</v>
      </c>
      <c r="C43" s="79">
        <v>363.26549999999997</v>
      </c>
      <c r="D43" s="79">
        <v>363.26567726000002</v>
      </c>
      <c r="E43" s="143">
        <v>360.92264804193229</v>
      </c>
      <c r="F43" s="289">
        <v>-6.4494204874057104E-3</v>
      </c>
      <c r="G43" s="266">
        <v>-6.4499053027538E-3</v>
      </c>
      <c r="H43" s="143">
        <v>353.75167649497257</v>
      </c>
      <c r="I43" s="289">
        <v>-2.6189724884491894E-2</v>
      </c>
      <c r="J43" s="266">
        <v>-2.6190200067313207E-2</v>
      </c>
      <c r="K43" s="143">
        <v>366.05280663507847</v>
      </c>
      <c r="L43" s="289">
        <v>7.6729186643886838E-3</v>
      </c>
      <c r="M43" s="292">
        <v>7.672426957869849E-3</v>
      </c>
    </row>
    <row r="44" spans="2:15" ht="13.5" customHeight="1" x14ac:dyDescent="0.2">
      <c r="B44" s="59" t="s">
        <v>49</v>
      </c>
      <c r="C44" s="6">
        <v>119.3035</v>
      </c>
      <c r="D44" s="6">
        <v>119.60494988337895</v>
      </c>
      <c r="E44" s="258">
        <v>114.28679014749355</v>
      </c>
      <c r="F44" s="268">
        <v>-4.2049980532896769E-2</v>
      </c>
      <c r="G44" s="288">
        <v>-4.4464378280922978E-2</v>
      </c>
      <c r="H44" s="258">
        <v>104.69695915490828</v>
      </c>
      <c r="I44" s="268">
        <v>-0.12243178821318501</v>
      </c>
      <c r="J44" s="288">
        <v>-0.12464359328779229</v>
      </c>
      <c r="K44" s="258">
        <v>120.3</v>
      </c>
      <c r="L44" s="268">
        <v>8.3526468209231819E-3</v>
      </c>
      <c r="M44" s="291">
        <v>5.8112153159108892E-3</v>
      </c>
    </row>
    <row r="45" spans="2:15" s="61" customFormat="1" ht="13.5" customHeight="1" x14ac:dyDescent="0.25">
      <c r="B45" s="60" t="s">
        <v>53</v>
      </c>
      <c r="C45" s="79">
        <v>482.56899999999996</v>
      </c>
      <c r="D45" s="79">
        <v>482.87062714337895</v>
      </c>
      <c r="E45" s="143">
        <v>474.55930719244611</v>
      </c>
      <c r="F45" s="289">
        <v>-1.6598025997430099E-2</v>
      </c>
      <c r="G45" s="267">
        <v>-1.7212312126131835E-2</v>
      </c>
      <c r="H45" s="143">
        <v>459.40148676325043</v>
      </c>
      <c r="I45" s="289">
        <v>-4.8008705981423483E-2</v>
      </c>
      <c r="J45" s="267">
        <v>-4.8603371298374332E-2</v>
      </c>
      <c r="K45" s="143">
        <v>482.56899999999996</v>
      </c>
      <c r="L45" s="289">
        <v>0</v>
      </c>
      <c r="M45" s="292">
        <v>-6.2465415459911355E-4</v>
      </c>
    </row>
    <row r="46" spans="2:15" ht="13.5" customHeight="1" x14ac:dyDescent="0.2">
      <c r="B46" s="59" t="s">
        <v>13</v>
      </c>
      <c r="C46" s="6">
        <v>53.1</v>
      </c>
      <c r="D46" s="6">
        <v>50.956838378060539</v>
      </c>
      <c r="E46" s="258">
        <v>53.366586889387989</v>
      </c>
      <c r="F46" s="265">
        <v>5.0204687267041415E-3</v>
      </c>
      <c r="G46" s="53">
        <v>4.7289992629624411E-2</v>
      </c>
      <c r="H46" s="258">
        <v>50</v>
      </c>
      <c r="I46" s="265">
        <v>-5.8380414312617757E-2</v>
      </c>
      <c r="J46" s="53">
        <v>-1.8777428280803754E-2</v>
      </c>
      <c r="K46" s="258">
        <v>64.7</v>
      </c>
      <c r="L46" s="265">
        <v>0.21845574387947275</v>
      </c>
      <c r="M46" s="293">
        <v>0.26970200780463993</v>
      </c>
    </row>
    <row r="47" spans="2:15" ht="13.5" customHeight="1" x14ac:dyDescent="0.2">
      <c r="B47" s="59" t="s">
        <v>51</v>
      </c>
      <c r="C47" s="6">
        <v>105.5</v>
      </c>
      <c r="D47" s="6">
        <v>128.43148520854052</v>
      </c>
      <c r="E47" s="258">
        <v>115.28142775218485</v>
      </c>
      <c r="F47" s="56">
        <v>9.2714954997012766E-2</v>
      </c>
      <c r="G47" s="56">
        <v>-0.10238967053135972</v>
      </c>
      <c r="H47" s="258">
        <v>102.7</v>
      </c>
      <c r="I47" s="56">
        <v>-2.6540284360189514E-2</v>
      </c>
      <c r="J47" s="56">
        <v>-0.20035184648654525</v>
      </c>
      <c r="K47" s="258">
        <v>133.56874461688216</v>
      </c>
      <c r="L47" s="56">
        <v>0.26605445134485461</v>
      </c>
      <c r="M47" s="294">
        <v>4.0000000000000036E-2</v>
      </c>
      <c r="O47" s="23"/>
    </row>
    <row r="48" spans="2:15" s="108" customFormat="1" ht="13.5" customHeight="1" x14ac:dyDescent="0.25">
      <c r="B48" s="105" t="s">
        <v>15</v>
      </c>
      <c r="C48" s="80">
        <v>641.20000000000005</v>
      </c>
      <c r="D48" s="80">
        <v>662.25895072998003</v>
      </c>
      <c r="E48" s="253">
        <v>644.5914711003993</v>
      </c>
      <c r="F48" s="270">
        <v>5.2892562389259545E-3</v>
      </c>
      <c r="G48" s="270">
        <v>-2.6677600370831667E-2</v>
      </c>
      <c r="H48" s="253">
        <v>618.15216054202642</v>
      </c>
      <c r="I48" s="270">
        <v>-3.5944852554544049E-2</v>
      </c>
      <c r="J48" s="270">
        <v>-6.6600519538975722E-2</v>
      </c>
      <c r="K48" s="253">
        <v>661.15398342909793</v>
      </c>
      <c r="L48" s="270">
        <v>3.1119749577507516E-2</v>
      </c>
      <c r="M48" s="270">
        <v>-1.668482244995162E-3</v>
      </c>
    </row>
    <row r="49" spans="2:13" s="61" customFormat="1" ht="13.5" customHeight="1" x14ac:dyDescent="0.25">
      <c r="B49" s="68"/>
      <c r="C49" s="6"/>
      <c r="D49" s="6"/>
      <c r="E49" s="6"/>
      <c r="F49" s="56" t="s">
        <v>151</v>
      </c>
      <c r="G49" s="56" t="s">
        <v>151</v>
      </c>
      <c r="H49" s="6"/>
      <c r="I49" s="56" t="s">
        <v>151</v>
      </c>
      <c r="J49" s="56" t="s">
        <v>151</v>
      </c>
      <c r="K49" s="6"/>
      <c r="L49" s="56" t="s">
        <v>151</v>
      </c>
      <c r="M49" s="56" t="s">
        <v>151</v>
      </c>
    </row>
    <row r="50" spans="2:13" s="61" customFormat="1" ht="13.5" customHeight="1" x14ac:dyDescent="0.25">
      <c r="B50" s="240" t="s">
        <v>194</v>
      </c>
      <c r="C50" s="79">
        <v>641.20000000000005</v>
      </c>
      <c r="D50" s="79">
        <v>662.25895072998003</v>
      </c>
      <c r="E50" s="259">
        <v>644.5914711003993</v>
      </c>
      <c r="F50" s="269">
        <v>5.2892562389259545E-3</v>
      </c>
      <c r="G50" s="269">
        <v>-2.6677600370831667E-2</v>
      </c>
      <c r="H50" s="259">
        <v>618.15216054202642</v>
      </c>
      <c r="I50" s="269">
        <v>-3.5944852554544049E-2</v>
      </c>
      <c r="J50" s="269">
        <v>-6.6600519538975722E-2</v>
      </c>
      <c r="K50" s="259">
        <v>661.15398342909793</v>
      </c>
      <c r="L50" s="269">
        <v>3.1119749577507516E-2</v>
      </c>
      <c r="M50" s="269">
        <v>-1.668482244995162E-3</v>
      </c>
    </row>
    <row r="51" spans="2:13" ht="13.5" customHeight="1" x14ac:dyDescent="0.2">
      <c r="B51" s="241" t="s">
        <v>19</v>
      </c>
      <c r="C51" s="6">
        <v>-296.40000000000003</v>
      </c>
      <c r="D51" s="78">
        <v>-298.47871471540998</v>
      </c>
      <c r="E51" s="258">
        <v>-288.36327860039933</v>
      </c>
      <c r="F51" s="56">
        <v>-2.71144446680186E-2</v>
      </c>
      <c r="G51" s="56">
        <v>-3.3889974783144594E-2</v>
      </c>
      <c r="H51" s="258">
        <v>-284.66963817121899</v>
      </c>
      <c r="I51" s="56">
        <v>-3.957611953030038E-2</v>
      </c>
      <c r="J51" s="56">
        <v>-4.6264861993115636E-2</v>
      </c>
      <c r="K51" s="258">
        <v>-297.51929254309408</v>
      </c>
      <c r="L51" s="56">
        <v>3.776290631221535E-3</v>
      </c>
      <c r="M51" s="56">
        <v>-3.2143738397918398E-3</v>
      </c>
    </row>
    <row r="52" spans="2:13" s="108" customFormat="1" ht="13.5" customHeight="1" x14ac:dyDescent="0.25">
      <c r="B52" s="242" t="s">
        <v>20</v>
      </c>
      <c r="C52" s="81">
        <v>344.8</v>
      </c>
      <c r="D52" s="81">
        <v>363.78023601457005</v>
      </c>
      <c r="E52" s="81">
        <v>356.22819249999998</v>
      </c>
      <c r="F52" s="271">
        <v>3.3144409802784214E-2</v>
      </c>
      <c r="G52" s="271">
        <v>-2.075990602817579E-2</v>
      </c>
      <c r="H52" s="81">
        <v>333.48252237080743</v>
      </c>
      <c r="I52" s="271">
        <v>-3.2823310989537613E-2</v>
      </c>
      <c r="J52" s="271">
        <v>-8.3285760589118851E-2</v>
      </c>
      <c r="K52" s="81">
        <v>363.63469088600385</v>
      </c>
      <c r="L52" s="271">
        <v>5.4624973567296564E-2</v>
      </c>
      <c r="M52" s="271">
        <v>-4.0009080801295394E-4</v>
      </c>
    </row>
    <row r="53" spans="2:13" s="113" customFormat="1" ht="13.5" customHeight="1" x14ac:dyDescent="0.2">
      <c r="B53" s="341" t="s">
        <v>21</v>
      </c>
      <c r="C53" s="339">
        <v>0.53774173424828442</v>
      </c>
      <c r="D53" s="339">
        <v>0.54930210548848069</v>
      </c>
      <c r="E53" s="340">
        <v>0.55264180255421824</v>
      </c>
      <c r="F53" s="339"/>
      <c r="G53" s="339"/>
      <c r="H53" s="340">
        <v>0.5394829034948182</v>
      </c>
      <c r="I53" s="339"/>
      <c r="J53" s="339"/>
      <c r="K53" s="340">
        <v>0.54999999999999993</v>
      </c>
      <c r="L53" s="339"/>
      <c r="M53" s="339"/>
    </row>
    <row r="54" spans="2:13" ht="13.5" customHeight="1" x14ac:dyDescent="0.2">
      <c r="B54" s="243" t="s">
        <v>1</v>
      </c>
      <c r="C54" s="6">
        <v>-151.5</v>
      </c>
      <c r="D54" s="321"/>
      <c r="E54" s="260">
        <v>-165.60000000000002</v>
      </c>
      <c r="F54" s="319">
        <v>9.3069306930693152E-2</v>
      </c>
      <c r="G54" s="272"/>
      <c r="H54" s="260">
        <v>-185</v>
      </c>
      <c r="I54" s="319">
        <v>0.22112211221122102</v>
      </c>
      <c r="J54" s="272"/>
      <c r="K54" s="260">
        <v>-147.5</v>
      </c>
      <c r="L54" s="319">
        <v>-2.6402640264026389E-2</v>
      </c>
      <c r="M54" s="272"/>
    </row>
    <row r="55" spans="2:13" ht="13.5" customHeight="1" x14ac:dyDescent="0.2">
      <c r="B55" s="241" t="s">
        <v>17</v>
      </c>
      <c r="C55" s="6">
        <v>-5.6</v>
      </c>
      <c r="D55" s="321"/>
      <c r="E55" s="261">
        <v>-4.513354220729747</v>
      </c>
      <c r="F55" s="56">
        <v>-0.19404388915540227</v>
      </c>
      <c r="G55" s="273"/>
      <c r="H55" s="261">
        <v>-5.6203310490817042</v>
      </c>
      <c r="I55" s="56">
        <v>3.6305444788757857E-3</v>
      </c>
      <c r="J55" s="273"/>
      <c r="K55" s="261">
        <v>-3</v>
      </c>
      <c r="L55" s="56">
        <v>-0.4642857142857143</v>
      </c>
      <c r="M55" s="273"/>
    </row>
    <row r="56" spans="2:13" ht="13.5" customHeight="1" x14ac:dyDescent="0.2">
      <c r="B56" s="241" t="s">
        <v>18</v>
      </c>
      <c r="C56" s="6">
        <v>-1.3</v>
      </c>
      <c r="D56" s="321"/>
      <c r="E56" s="261">
        <v>0</v>
      </c>
      <c r="F56" s="56">
        <v>-1</v>
      </c>
      <c r="G56" s="273"/>
      <c r="H56" s="261">
        <v>-1.3</v>
      </c>
      <c r="I56" s="56">
        <v>0</v>
      </c>
      <c r="J56" s="273"/>
      <c r="K56" s="261">
        <v>0.4</v>
      </c>
      <c r="L56" s="56">
        <v>-1.3076923076923077</v>
      </c>
      <c r="M56" s="273"/>
    </row>
    <row r="57" spans="2:13" ht="13.5" customHeight="1" x14ac:dyDescent="0.2">
      <c r="B57" s="241" t="s">
        <v>42</v>
      </c>
      <c r="C57" s="6">
        <v>-0.9</v>
      </c>
      <c r="D57" s="321"/>
      <c r="E57" s="261">
        <v>0</v>
      </c>
      <c r="F57" s="56">
        <v>-1</v>
      </c>
      <c r="G57" s="273"/>
      <c r="H57" s="261">
        <v>-3.0000000000000284</v>
      </c>
      <c r="I57" s="56">
        <v>2.333333333333365</v>
      </c>
      <c r="J57" s="273"/>
      <c r="K57" s="261">
        <v>0</v>
      </c>
      <c r="L57" s="56">
        <v>-1</v>
      </c>
      <c r="M57" s="273"/>
    </row>
    <row r="58" spans="2:13" s="61" customFormat="1" ht="13.5" customHeight="1" x14ac:dyDescent="0.25">
      <c r="B58" s="244" t="s">
        <v>43</v>
      </c>
      <c r="C58" s="252">
        <v>185.5</v>
      </c>
      <c r="D58" s="322"/>
      <c r="E58" s="252">
        <v>186.60260483786837</v>
      </c>
      <c r="F58" s="231">
        <v>5.9439613901259847E-3</v>
      </c>
      <c r="G58" s="274"/>
      <c r="H58" s="252">
        <v>167.72606584503725</v>
      </c>
      <c r="I58" s="231">
        <v>-9.58163566305269E-2</v>
      </c>
      <c r="J58" s="274"/>
      <c r="K58" s="252">
        <v>198.26339374213435</v>
      </c>
      <c r="L58" s="231">
        <v>6.8805357100454767E-2</v>
      </c>
      <c r="M58" s="274"/>
    </row>
    <row r="59" spans="2:13" ht="13.5" customHeight="1" x14ac:dyDescent="0.2">
      <c r="B59" s="241" t="s">
        <v>140</v>
      </c>
      <c r="C59" s="6">
        <v>-64.599999999999994</v>
      </c>
      <c r="D59" s="321"/>
      <c r="E59" s="261">
        <v>-57.106999999999999</v>
      </c>
      <c r="F59" s="56">
        <v>-0.11599071207430334</v>
      </c>
      <c r="G59" s="273"/>
      <c r="H59" s="261">
        <v>-90.376500000000007</v>
      </c>
      <c r="I59" s="56">
        <v>0.39901702786377724</v>
      </c>
      <c r="J59" s="273"/>
      <c r="K59" s="261">
        <v>-20</v>
      </c>
      <c r="L59" s="56">
        <v>-0.69040247678018574</v>
      </c>
      <c r="M59" s="273"/>
    </row>
    <row r="60" spans="2:13" ht="13.5" customHeight="1" x14ac:dyDescent="0.2">
      <c r="B60" s="241" t="s">
        <v>29</v>
      </c>
      <c r="C60" s="6">
        <v>8.9</v>
      </c>
      <c r="D60" s="321"/>
      <c r="E60" s="261">
        <v>0</v>
      </c>
      <c r="F60" s="56">
        <v>-1</v>
      </c>
      <c r="G60" s="273"/>
      <c r="H60" s="261">
        <v>0</v>
      </c>
      <c r="I60" s="56">
        <v>-1</v>
      </c>
      <c r="J60" s="273"/>
      <c r="K60" s="261">
        <v>0</v>
      </c>
      <c r="L60" s="56">
        <v>-1</v>
      </c>
      <c r="M60" s="273"/>
    </row>
    <row r="61" spans="2:13" ht="13.5" customHeight="1" x14ac:dyDescent="0.2">
      <c r="B61" s="241" t="s">
        <v>128</v>
      </c>
      <c r="C61" s="66">
        <v>0</v>
      </c>
      <c r="D61" s="321"/>
      <c r="E61" s="261">
        <v>0</v>
      </c>
      <c r="F61" s="56" t="s">
        <v>151</v>
      </c>
      <c r="G61" s="273"/>
      <c r="H61" s="261">
        <v>0</v>
      </c>
      <c r="I61" s="56" t="s">
        <v>151</v>
      </c>
      <c r="J61" s="273"/>
      <c r="K61" s="261">
        <v>0</v>
      </c>
      <c r="L61" s="56" t="s">
        <v>151</v>
      </c>
      <c r="M61" s="273"/>
    </row>
    <row r="62" spans="2:13" ht="13.5" customHeight="1" x14ac:dyDescent="0.2">
      <c r="B62" s="241" t="s">
        <v>54</v>
      </c>
      <c r="C62" s="6">
        <v>-0.5</v>
      </c>
      <c r="D62" s="321"/>
      <c r="E62" s="261">
        <v>0</v>
      </c>
      <c r="F62" s="56">
        <v>-1</v>
      </c>
      <c r="G62" s="273"/>
      <c r="H62" s="261">
        <v>-1.5</v>
      </c>
      <c r="I62" s="56">
        <v>2</v>
      </c>
      <c r="J62" s="273"/>
      <c r="K62" s="261">
        <v>0.35</v>
      </c>
      <c r="L62" s="56">
        <v>-1.7</v>
      </c>
      <c r="M62" s="273"/>
    </row>
    <row r="63" spans="2:13" ht="13.5" customHeight="1" x14ac:dyDescent="0.2">
      <c r="B63" s="241" t="s">
        <v>89</v>
      </c>
      <c r="C63" s="6">
        <v>10.8</v>
      </c>
      <c r="D63" s="321"/>
      <c r="E63" s="261">
        <v>0</v>
      </c>
      <c r="F63" s="56">
        <v>-1</v>
      </c>
      <c r="G63" s="273"/>
      <c r="H63" s="261">
        <v>0</v>
      </c>
      <c r="I63" s="56">
        <v>-1</v>
      </c>
      <c r="J63" s="273"/>
      <c r="K63" s="261">
        <v>6.6936</v>
      </c>
      <c r="L63" s="56">
        <v>-0.38022222222222224</v>
      </c>
      <c r="M63" s="273"/>
    </row>
    <row r="64" spans="2:13" s="108" customFormat="1" ht="13.5" customHeight="1" x14ac:dyDescent="0.25">
      <c r="B64" s="244" t="s">
        <v>141</v>
      </c>
      <c r="C64" s="253">
        <v>140.19999999999999</v>
      </c>
      <c r="D64" s="322"/>
      <c r="E64" s="253">
        <v>130.01755473140835</v>
      </c>
      <c r="F64" s="270">
        <v>-7.2627997636174335E-2</v>
      </c>
      <c r="G64" s="275"/>
      <c r="H64" s="253">
        <v>77.726065845037255</v>
      </c>
      <c r="I64" s="270">
        <v>-0.44560580709673847</v>
      </c>
      <c r="J64" s="275"/>
      <c r="K64" s="253">
        <v>169.2</v>
      </c>
      <c r="L64" s="270">
        <v>0.2068473609129815</v>
      </c>
      <c r="M64" s="275"/>
    </row>
    <row r="65" spans="2:16" ht="13.5" customHeight="1" x14ac:dyDescent="0.2">
      <c r="B65" s="241" t="s">
        <v>142</v>
      </c>
      <c r="C65" s="6">
        <v>-43.1</v>
      </c>
      <c r="D65" s="321"/>
      <c r="E65" s="261">
        <v>-30.80400981415665</v>
      </c>
      <c r="F65" s="56">
        <v>-0.28528979549520539</v>
      </c>
      <c r="G65" s="273"/>
      <c r="H65" s="261">
        <v>-43.4</v>
      </c>
      <c r="I65" s="56">
        <v>6.9605568445474386E-3</v>
      </c>
      <c r="J65" s="277"/>
      <c r="K65" s="261">
        <v>-15.7</v>
      </c>
      <c r="L65" s="56">
        <v>-0.6357308584686775</v>
      </c>
      <c r="M65" s="273"/>
    </row>
    <row r="66" spans="2:16" s="108" customFormat="1" ht="13.5" customHeight="1" x14ac:dyDescent="0.25">
      <c r="B66" s="327" t="s">
        <v>143</v>
      </c>
      <c r="C66" s="328">
        <v>97.1</v>
      </c>
      <c r="D66" s="329"/>
      <c r="E66" s="330">
        <v>101.00140392613292</v>
      </c>
      <c r="F66" s="331">
        <v>4.0179237138341151E-2</v>
      </c>
      <c r="G66" s="332"/>
      <c r="H66" s="330">
        <v>54.408246091526088</v>
      </c>
      <c r="I66" s="331">
        <v>-0.43966790842918546</v>
      </c>
      <c r="J66" s="332"/>
      <c r="K66" s="330">
        <v>147.56339374213437</v>
      </c>
      <c r="L66" s="331">
        <v>0.51970539384278447</v>
      </c>
      <c r="M66" s="330"/>
    </row>
    <row r="67" spans="2:16" s="61" customFormat="1" ht="13.5" customHeight="1" x14ac:dyDescent="0.25">
      <c r="B67" s="333"/>
      <c r="C67" s="334"/>
      <c r="D67" s="335"/>
      <c r="E67" s="334"/>
      <c r="F67" s="336" t="s">
        <v>151</v>
      </c>
      <c r="G67" s="337"/>
      <c r="H67" s="334"/>
      <c r="I67" s="336" t="s">
        <v>151</v>
      </c>
      <c r="J67" s="337"/>
      <c r="K67" s="334"/>
      <c r="L67" s="336" t="s">
        <v>151</v>
      </c>
      <c r="M67" s="338"/>
    </row>
    <row r="68" spans="2:16" s="61" customFormat="1" ht="13.5" customHeight="1" x14ac:dyDescent="0.25">
      <c r="B68" s="245" t="s">
        <v>144</v>
      </c>
      <c r="C68" s="254"/>
      <c r="D68" s="88"/>
      <c r="E68" s="262"/>
      <c r="F68" s="276" t="s">
        <v>151</v>
      </c>
      <c r="G68" s="276"/>
      <c r="H68" s="262"/>
      <c r="I68" s="276" t="s">
        <v>151</v>
      </c>
      <c r="J68" s="276"/>
      <c r="K68" s="262"/>
      <c r="L68" s="276" t="s">
        <v>151</v>
      </c>
      <c r="M68" s="276"/>
    </row>
    <row r="69" spans="2:16" ht="13.5" customHeight="1" x14ac:dyDescent="0.2">
      <c r="B69" s="316" t="s">
        <v>20</v>
      </c>
      <c r="C69" s="6">
        <v>344.8</v>
      </c>
      <c r="D69" s="321"/>
      <c r="E69" s="6">
        <v>356.22819249999998</v>
      </c>
      <c r="F69" s="56">
        <v>3.3144409802784214E-2</v>
      </c>
      <c r="G69" s="273"/>
      <c r="H69" s="6">
        <v>333.48252237080743</v>
      </c>
      <c r="I69" s="56">
        <v>-3.2823310989537613E-2</v>
      </c>
      <c r="J69" s="273"/>
      <c r="K69" s="6">
        <v>363.63469088600385</v>
      </c>
      <c r="L69" s="56">
        <v>5.4624973567296564E-2</v>
      </c>
      <c r="M69" s="273"/>
    </row>
    <row r="70" spans="2:16" ht="13.5" customHeight="1" x14ac:dyDescent="0.2">
      <c r="B70" s="246" t="s">
        <v>145</v>
      </c>
      <c r="C70" s="6">
        <v>-149.5</v>
      </c>
      <c r="D70" s="321"/>
      <c r="E70" s="261">
        <v>-132.62932659095236</v>
      </c>
      <c r="F70" s="317">
        <v>-0.11284731377289392</v>
      </c>
      <c r="G70" s="78"/>
      <c r="H70" s="261">
        <v>-232.50741009532794</v>
      </c>
      <c r="I70" s="317">
        <v>0.55523351234333074</v>
      </c>
      <c r="J70" s="78"/>
      <c r="K70" s="261">
        <v>-68.370461535517265</v>
      </c>
      <c r="L70" s="317">
        <v>-0.54267249809018558</v>
      </c>
      <c r="M70" s="78"/>
    </row>
    <row r="71" spans="2:16" ht="13.5" customHeight="1" x14ac:dyDescent="0.2">
      <c r="B71" s="313" t="s">
        <v>146</v>
      </c>
      <c r="C71" s="342">
        <v>0.23300000000000001</v>
      </c>
      <c r="D71" s="343"/>
      <c r="E71" s="342">
        <v>0.20575718503463489</v>
      </c>
      <c r="F71" s="344"/>
      <c r="G71" s="345"/>
      <c r="H71" s="342">
        <v>0.37613297329811796</v>
      </c>
      <c r="I71" s="344"/>
      <c r="J71" s="345"/>
      <c r="K71" s="342">
        <v>-0.10341079876870969</v>
      </c>
      <c r="L71" s="278"/>
      <c r="M71" s="279"/>
      <c r="P71" s="375"/>
    </row>
    <row r="72" spans="2:16" ht="13.5" customHeight="1" x14ac:dyDescent="0.25">
      <c r="B72" s="247" t="s">
        <v>133</v>
      </c>
      <c r="C72" s="79">
        <v>195.3</v>
      </c>
      <c r="D72" s="323"/>
      <c r="E72" s="79">
        <v>223.59886590904762</v>
      </c>
      <c r="F72" s="371">
        <v>0.14489946702021306</v>
      </c>
      <c r="G72" s="280"/>
      <c r="H72" s="79">
        <v>100.97511227547949</v>
      </c>
      <c r="I72" s="371">
        <v>-0.48297433550701752</v>
      </c>
      <c r="J72" s="280"/>
      <c r="K72" s="79">
        <v>295.26422935048657</v>
      </c>
      <c r="L72" s="371">
        <v>0.51184961264970075</v>
      </c>
      <c r="M72" s="280"/>
    </row>
    <row r="73" spans="2:16" s="308" customFormat="1" ht="13.5" customHeight="1" x14ac:dyDescent="0.2">
      <c r="B73" s="312" t="s">
        <v>156</v>
      </c>
      <c r="C73" s="346">
        <v>0.30499999999999999</v>
      </c>
      <c r="D73" s="347"/>
      <c r="E73" s="346">
        <v>0.34688461751958344</v>
      </c>
      <c r="F73" s="372"/>
      <c r="G73" s="348"/>
      <c r="H73" s="346">
        <v>0.1633499301967003</v>
      </c>
      <c r="I73" s="372"/>
      <c r="J73" s="348"/>
      <c r="K73" s="346">
        <v>0.44658920123129026</v>
      </c>
      <c r="L73" s="374"/>
      <c r="M73" s="309"/>
    </row>
    <row r="74" spans="2:16" ht="13.5" customHeight="1" x14ac:dyDescent="0.2">
      <c r="B74" s="246" t="s">
        <v>124</v>
      </c>
      <c r="C74" s="6">
        <v>-30.7</v>
      </c>
      <c r="D74" s="321"/>
      <c r="E74" s="261">
        <v>-20</v>
      </c>
      <c r="F74" s="317">
        <v>-0.34853420195439733</v>
      </c>
      <c r="G74" s="273"/>
      <c r="H74" s="261">
        <v>-129.4</v>
      </c>
      <c r="I74" s="317">
        <v>3.214983713355049</v>
      </c>
      <c r="J74" s="273"/>
      <c r="K74" s="261">
        <v>40</v>
      </c>
      <c r="L74" s="317">
        <v>-2.3029315960912053</v>
      </c>
      <c r="M74" s="273"/>
    </row>
    <row r="75" spans="2:16" ht="13.5" customHeight="1" x14ac:dyDescent="0.2">
      <c r="B75" s="246" t="s">
        <v>123</v>
      </c>
      <c r="C75" s="6">
        <v>-4.3000000000000398</v>
      </c>
      <c r="D75" s="321"/>
      <c r="E75" s="261">
        <v>0</v>
      </c>
      <c r="F75" s="317">
        <v>-1</v>
      </c>
      <c r="G75" s="273"/>
      <c r="H75" s="261">
        <v>-92.700000000000017</v>
      </c>
      <c r="I75" s="317">
        <v>20.558139534883527</v>
      </c>
      <c r="J75" s="273"/>
      <c r="K75" s="261">
        <v>33.836547000000074</v>
      </c>
      <c r="L75" s="317">
        <v>-8.8689644186045946</v>
      </c>
      <c r="M75" s="273"/>
    </row>
    <row r="76" spans="2:16" s="108" customFormat="1" ht="13.5" customHeight="1" x14ac:dyDescent="0.25">
      <c r="B76" s="246" t="s">
        <v>135</v>
      </c>
      <c r="C76" s="6">
        <v>-14.7</v>
      </c>
      <c r="D76" s="321"/>
      <c r="E76" s="261">
        <v>-19.399999999999999</v>
      </c>
      <c r="F76" s="317">
        <v>0.3197278911564625</v>
      </c>
      <c r="G76" s="273"/>
      <c r="H76" s="261">
        <v>-45</v>
      </c>
      <c r="I76" s="317">
        <v>2.0612244897959187</v>
      </c>
      <c r="J76" s="273"/>
      <c r="K76" s="261">
        <v>0</v>
      </c>
      <c r="L76" s="317">
        <v>-1</v>
      </c>
      <c r="M76" s="273"/>
    </row>
    <row r="77" spans="2:16" s="61" customFormat="1" ht="13.5" customHeight="1" x14ac:dyDescent="0.25">
      <c r="B77" s="246" t="s">
        <v>147</v>
      </c>
      <c r="C77" s="6">
        <v>0</v>
      </c>
      <c r="D77" s="321"/>
      <c r="E77" s="261">
        <v>0</v>
      </c>
      <c r="F77" s="317" t="s">
        <v>151</v>
      </c>
      <c r="G77" s="273"/>
      <c r="H77" s="261">
        <v>-40</v>
      </c>
      <c r="I77" s="317" t="s">
        <v>151</v>
      </c>
      <c r="J77" s="273"/>
      <c r="K77" s="261">
        <v>0</v>
      </c>
      <c r="L77" s="317" t="s">
        <v>151</v>
      </c>
      <c r="M77" s="273"/>
    </row>
    <row r="78" spans="2:16" s="108" customFormat="1" ht="13.5" customHeight="1" x14ac:dyDescent="0.25">
      <c r="B78" s="246" t="s">
        <v>122</v>
      </c>
      <c r="C78" s="6">
        <v>-81.599999999999994</v>
      </c>
      <c r="D78" s="321"/>
      <c r="E78" s="261">
        <v>-73.000600000000006</v>
      </c>
      <c r="F78" s="317">
        <v>-0.10538480392156846</v>
      </c>
      <c r="G78" s="273"/>
      <c r="H78" s="261">
        <v>-96.029000000000011</v>
      </c>
      <c r="I78" s="317">
        <v>0.17682598039215702</v>
      </c>
      <c r="J78" s="273"/>
      <c r="K78" s="261">
        <v>-16</v>
      </c>
      <c r="L78" s="317">
        <v>-0.80392156862745101</v>
      </c>
      <c r="M78" s="273"/>
    </row>
    <row r="79" spans="2:16" s="203" customFormat="1" ht="13.5" customHeight="1" x14ac:dyDescent="0.2">
      <c r="B79" s="246" t="s">
        <v>148</v>
      </c>
      <c r="C79" s="66">
        <v>2</v>
      </c>
      <c r="D79" s="321"/>
      <c r="E79" s="261">
        <v>-0.37499999999999994</v>
      </c>
      <c r="F79" s="317">
        <v>-1.1875</v>
      </c>
      <c r="G79" s="273"/>
      <c r="H79" s="261">
        <v>-31.059838026499289</v>
      </c>
      <c r="I79" s="317">
        <v>-16.529919013249646</v>
      </c>
      <c r="J79" s="273"/>
      <c r="K79" s="261">
        <v>2</v>
      </c>
      <c r="L79" s="317">
        <v>0</v>
      </c>
      <c r="M79" s="273"/>
    </row>
    <row r="80" spans="2:16" ht="12.75" customHeight="1" x14ac:dyDescent="0.25">
      <c r="B80" s="248" t="s">
        <v>149</v>
      </c>
      <c r="C80" s="255">
        <v>66</v>
      </c>
      <c r="D80" s="324"/>
      <c r="E80" s="255">
        <v>105.01330909997534</v>
      </c>
      <c r="F80" s="373">
        <v>0.59111074393902041</v>
      </c>
      <c r="G80" s="281"/>
      <c r="H80" s="255">
        <v>-60.10493317561793</v>
      </c>
      <c r="I80" s="373">
        <v>-1.9106808056911806</v>
      </c>
      <c r="J80" s="281"/>
      <c r="K80" s="255">
        <v>170.22915584412291</v>
      </c>
      <c r="L80" s="373">
        <v>1.5792296340018623</v>
      </c>
      <c r="M80" s="281"/>
    </row>
    <row r="81" spans="2:13" s="397" customFormat="1" ht="13.5" customHeight="1" x14ac:dyDescent="0.25">
      <c r="B81" s="251"/>
      <c r="C81" s="256"/>
      <c r="D81" s="256"/>
      <c r="E81" s="256"/>
      <c r="F81" s="397" t="s">
        <v>151</v>
      </c>
      <c r="I81" s="397" t="s">
        <v>151</v>
      </c>
      <c r="L81" s="397" t="s">
        <v>151</v>
      </c>
    </row>
    <row r="82" spans="2:13" s="61" customFormat="1" ht="13.5" customHeight="1" x14ac:dyDescent="0.25">
      <c r="B82" s="396"/>
      <c r="C82" s="222"/>
      <c r="D82" s="222"/>
      <c r="E82" s="222"/>
    </row>
    <row r="83" spans="2:13" ht="12.75" customHeight="1" x14ac:dyDescent="0.25">
      <c r="B83" s="245" t="s">
        <v>126</v>
      </c>
      <c r="C83" s="254"/>
      <c r="D83" s="88"/>
      <c r="E83" s="262"/>
      <c r="F83" s="88" t="s">
        <v>151</v>
      </c>
      <c r="G83" s="135"/>
      <c r="H83" s="88"/>
      <c r="I83" s="88" t="s">
        <v>151</v>
      </c>
      <c r="J83" s="135"/>
      <c r="K83" s="88"/>
      <c r="L83" s="88" t="s">
        <v>151</v>
      </c>
      <c r="M83" s="135"/>
    </row>
    <row r="84" spans="2:13" ht="12.75" customHeight="1" x14ac:dyDescent="0.25">
      <c r="B84" s="250" t="s">
        <v>91</v>
      </c>
      <c r="C84" s="257">
        <v>3.6</v>
      </c>
      <c r="D84" s="325"/>
      <c r="E84" s="264">
        <v>4.0371794763324163</v>
      </c>
      <c r="F84" s="97"/>
      <c r="G84" s="98"/>
      <c r="H84" s="116">
        <v>3.9</v>
      </c>
      <c r="I84" s="142"/>
      <c r="J84" s="98"/>
      <c r="K84" s="116">
        <v>4.3753539670145365</v>
      </c>
      <c r="L84" s="202"/>
      <c r="M84" s="99"/>
    </row>
    <row r="85" spans="2:13" s="49" customFormat="1" ht="12" x14ac:dyDescent="0.25">
      <c r="B85" s="285"/>
      <c r="C85" s="286"/>
      <c r="D85" s="287"/>
      <c r="E85" s="284"/>
      <c r="F85" s="101"/>
      <c r="G85" s="101"/>
      <c r="H85" s="21"/>
      <c r="I85" s="131"/>
      <c r="J85" s="101"/>
      <c r="K85" s="21"/>
      <c r="L85" s="131"/>
      <c r="M85" s="225"/>
    </row>
    <row r="86" spans="2:13" x14ac:dyDescent="0.2">
      <c r="B86" s="1" t="s">
        <v>34</v>
      </c>
      <c r="D86" s="26"/>
      <c r="H86" s="25"/>
      <c r="I86" s="35"/>
      <c r="J86" s="35"/>
      <c r="K86" s="25"/>
      <c r="L86" s="25"/>
      <c r="M86" s="35"/>
    </row>
    <row r="87" spans="2:13" ht="51.75" customHeight="1" x14ac:dyDescent="0.2">
      <c r="B87" s="406" t="s">
        <v>33</v>
      </c>
      <c r="C87" s="406"/>
      <c r="D87" s="406"/>
      <c r="E87" s="406"/>
      <c r="F87" s="406"/>
      <c r="G87" s="406"/>
      <c r="H87" s="406"/>
      <c r="I87" s="406"/>
      <c r="J87" s="406"/>
      <c r="K87" s="406"/>
      <c r="L87" s="406"/>
      <c r="M87" s="406"/>
    </row>
    <row r="89" spans="2:13" x14ac:dyDescent="0.2">
      <c r="B89" s="1" t="s">
        <v>44</v>
      </c>
      <c r="H89" s="24"/>
    </row>
  </sheetData>
  <customSheetViews>
    <customSheetView guid="{7C9E29D9-3A08-4D32-96E6-FCF857FB58DC}" scale="95" showPageBreaks="1" showGridLines="0" fitToPage="1" printArea="1" showRuler="0">
      <pageMargins left="0.5" right="0.5" top="0.5" bottom="0.5" header="0.5" footer="0.5"/>
      <pageSetup paperSize="9" orientation="landscape" r:id="rId1"/>
      <headerFooter alignWithMargins="0"/>
    </customSheetView>
  </customSheetViews>
  <mergeCells count="14">
    <mergeCell ref="M8:M9"/>
    <mergeCell ref="L8:L9"/>
    <mergeCell ref="D6:M6"/>
    <mergeCell ref="B2:M2"/>
    <mergeCell ref="B87:M87"/>
    <mergeCell ref="H8:H9"/>
    <mergeCell ref="K8:K9"/>
    <mergeCell ref="F8:F9"/>
    <mergeCell ref="D8:D9"/>
    <mergeCell ref="E8:E9"/>
    <mergeCell ref="I8:I9"/>
    <mergeCell ref="C8:C9"/>
    <mergeCell ref="G8:G9"/>
    <mergeCell ref="J8:J9"/>
  </mergeCells>
  <phoneticPr fontId="3" type="noConversion"/>
  <conditionalFormatting sqref="J19:J21 G19:G21 G24:G28 J24:J28 I34:J35 F34:G35 I37:J39 F37:G39 G31:G33 G14:G16 J31:J33 J14:J16">
    <cfRule type="cellIs" dxfId="185" priority="83" stopIfTrue="1" operator="equal">
      <formula>-1</formula>
    </cfRule>
    <cfRule type="cellIs" dxfId="184" priority="84" stopIfTrue="1" operator="equal">
      <formula>#DIV/0!</formula>
    </cfRule>
  </conditionalFormatting>
  <conditionalFormatting sqref="I84:J85 F84:G85">
    <cfRule type="cellIs" dxfId="183" priority="29" stopIfTrue="1" operator="equal">
      <formula>-1</formula>
    </cfRule>
    <cfRule type="cellIs" dxfId="182" priority="30" stopIfTrue="1" operator="equal">
      <formula>#DIV/0!</formula>
    </cfRule>
  </conditionalFormatting>
  <conditionalFormatting sqref="G72:G73">
    <cfRule type="cellIs" dxfId="181" priority="19" stopIfTrue="1" operator="equal">
      <formula>-1</formula>
    </cfRule>
    <cfRule type="cellIs" dxfId="180" priority="20" stopIfTrue="1" operator="equal">
      <formula>#DIV/0!</formula>
    </cfRule>
  </conditionalFormatting>
  <conditionalFormatting sqref="J72:J73">
    <cfRule type="cellIs" dxfId="179" priority="11" stopIfTrue="1" operator="equal">
      <formula>-1</formula>
    </cfRule>
    <cfRule type="cellIs" dxfId="178" priority="12" stopIfTrue="1" operator="equal">
      <formula>#DIV/0!</formula>
    </cfRule>
  </conditionalFormatting>
  <conditionalFormatting sqref="F48:G65 F67:G67 F41:F47 G40:G47">
    <cfRule type="cellIs" dxfId="177" priority="25" stopIfTrue="1" operator="equal">
      <formula>-1</formula>
    </cfRule>
    <cfRule type="cellIs" dxfId="176" priority="26" stopIfTrue="1" operator="equal">
      <formula>#DIV/0!</formula>
    </cfRule>
  </conditionalFormatting>
  <conditionalFormatting sqref="F40">
    <cfRule type="cellIs" dxfId="175" priority="23" stopIfTrue="1" operator="equal">
      <formula>-1</formula>
    </cfRule>
    <cfRule type="cellIs" dxfId="174" priority="24" stopIfTrue="1" operator="equal">
      <formula>#DIV/0!</formula>
    </cfRule>
  </conditionalFormatting>
  <conditionalFormatting sqref="G74:G80 F69:G69">
    <cfRule type="cellIs" dxfId="173" priority="21" stopIfTrue="1" operator="equal">
      <formula>-1</formula>
    </cfRule>
    <cfRule type="cellIs" dxfId="172" priority="22" stopIfTrue="1" operator="equal">
      <formula>#DIV/0!</formula>
    </cfRule>
  </conditionalFormatting>
  <conditionalFormatting sqref="L40">
    <cfRule type="cellIs" dxfId="171" priority="7" stopIfTrue="1" operator="equal">
      <formula>-1</formula>
    </cfRule>
    <cfRule type="cellIs" dxfId="170" priority="8" stopIfTrue="1" operator="equal">
      <formula>#DIV/0!</formula>
    </cfRule>
  </conditionalFormatting>
  <conditionalFormatting sqref="M72:M73">
    <cfRule type="cellIs" dxfId="169" priority="3" stopIfTrue="1" operator="equal">
      <formula>-1</formula>
    </cfRule>
    <cfRule type="cellIs" dxfId="168" priority="4" stopIfTrue="1" operator="equal">
      <formula>#DIV/0!</formula>
    </cfRule>
  </conditionalFormatting>
  <conditionalFormatting sqref="I48:J65 I67:J67 I41:I47 J40:J47">
    <cfRule type="cellIs" dxfId="167" priority="17" stopIfTrue="1" operator="equal">
      <formula>-1</formula>
    </cfRule>
    <cfRule type="cellIs" dxfId="166" priority="18" stopIfTrue="1" operator="equal">
      <formula>#DIV/0!</formula>
    </cfRule>
  </conditionalFormatting>
  <conditionalFormatting sqref="I40">
    <cfRule type="cellIs" dxfId="165" priority="15" stopIfTrue="1" operator="equal">
      <formula>-1</formula>
    </cfRule>
    <cfRule type="cellIs" dxfId="164" priority="16" stopIfTrue="1" operator="equal">
      <formula>#DIV/0!</formula>
    </cfRule>
  </conditionalFormatting>
  <conditionalFormatting sqref="J74:J80 I69:J69">
    <cfRule type="cellIs" dxfId="163" priority="13" stopIfTrue="1" operator="equal">
      <formula>-1</formula>
    </cfRule>
    <cfRule type="cellIs" dxfId="162" priority="14" stopIfTrue="1" operator="equal">
      <formula>#DIV/0!</formula>
    </cfRule>
  </conditionalFormatting>
  <conditionalFormatting sqref="L48:M65 L67:M67 L41:L47 M40:M47">
    <cfRule type="cellIs" dxfId="161" priority="9" stopIfTrue="1" operator="equal">
      <formula>-1</formula>
    </cfRule>
    <cfRule type="cellIs" dxfId="160" priority="10" stopIfTrue="1" operator="equal">
      <formula>#DIV/0!</formula>
    </cfRule>
  </conditionalFormatting>
  <conditionalFormatting sqref="M74:M80 L69:M69">
    <cfRule type="cellIs" dxfId="159" priority="5" stopIfTrue="1" operator="equal">
      <formula>-1</formula>
    </cfRule>
    <cfRule type="cellIs" dxfId="158" priority="6" stopIfTrue="1" operator="equal">
      <formula>#DIV/0!</formula>
    </cfRule>
  </conditionalFormatting>
  <conditionalFormatting sqref="L14:L33 I14:I33 F14:F33">
    <cfRule type="cellIs" dxfId="157" priority="1" stopIfTrue="1" operator="equal">
      <formula>-1</formula>
    </cfRule>
    <cfRule type="cellIs" dxfId="156"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0" orientation="landscape" r:id="rId2"/>
  <headerFooter alignWithMargins="0">
    <oddHeader>&amp;R&amp;G</oddHeader>
    <oddFooter xml:space="preserve">&amp;L&amp;8Telenet - Analyst Consensus Q2 2019
</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00"/>
    <pageSetUpPr fitToPage="1"/>
  </sheetPr>
  <dimension ref="A2:AL94"/>
  <sheetViews>
    <sheetView showGridLines="0" tabSelected="1" zoomScaleNormal="100" workbookViewId="0">
      <pane xSplit="2" ySplit="8" topLeftCell="C45" activePane="bottomRight" state="frozen"/>
      <selection pane="topRight" activeCell="C1" sqref="C1"/>
      <selection pane="bottomLeft" activeCell="A9" sqref="A9"/>
      <selection pane="bottomRight" activeCell="E51" sqref="E51"/>
    </sheetView>
  </sheetViews>
  <sheetFormatPr defaultColWidth="9.109375" defaultRowHeight="11.4" x14ac:dyDescent="0.2"/>
  <cols>
    <col min="1" max="1" width="3" style="1" customWidth="1"/>
    <col min="2" max="2" width="60.33203125" style="1" customWidth="1"/>
    <col min="3" max="5" width="17.6640625" style="1" customWidth="1"/>
    <col min="6" max="7" width="10.33203125" style="1" customWidth="1"/>
    <col min="8" max="8" width="17.6640625" style="1" customWidth="1"/>
    <col min="9" max="9" width="11.109375" style="1" customWidth="1"/>
    <col min="10" max="10" width="10.6640625" style="35" customWidth="1"/>
    <col min="11" max="11" width="17.33203125" style="35" customWidth="1"/>
    <col min="12" max="12" width="11.109375" style="1" customWidth="1"/>
    <col min="13" max="13" width="10.88671875" style="1" customWidth="1"/>
    <col min="14" max="15" width="9.5546875" style="38" customWidth="1"/>
    <col min="16" max="16" width="17.6640625" style="1" customWidth="1"/>
    <col min="17" max="17" width="9.5546875" style="1" customWidth="1"/>
    <col min="18" max="18" width="9.5546875" style="38" customWidth="1"/>
    <col min="19" max="19" width="2.6640625" style="1" customWidth="1"/>
    <col min="20" max="16384" width="9.109375" style="1"/>
  </cols>
  <sheetData>
    <row r="2" spans="2:29" ht="17.399999999999999" x14ac:dyDescent="0.3">
      <c r="B2" s="405" t="s">
        <v>55</v>
      </c>
      <c r="C2" s="405"/>
      <c r="D2" s="405"/>
      <c r="E2" s="405"/>
      <c r="F2" s="405"/>
      <c r="G2" s="405"/>
      <c r="H2" s="405"/>
      <c r="I2" s="405"/>
      <c r="J2" s="405"/>
      <c r="K2" s="405"/>
      <c r="L2" s="405"/>
      <c r="M2" s="405"/>
      <c r="N2" s="326"/>
      <c r="O2" s="326"/>
      <c r="P2" s="326"/>
      <c r="Q2" s="326"/>
      <c r="R2" s="326"/>
    </row>
    <row r="3" spans="2:29" ht="18" thickBot="1" x14ac:dyDescent="0.35">
      <c r="B3" s="63"/>
      <c r="C3" s="119"/>
      <c r="D3" s="119"/>
      <c r="E3" s="73"/>
      <c r="F3" s="119"/>
      <c r="G3" s="63"/>
      <c r="H3" s="63"/>
      <c r="I3" s="119"/>
      <c r="J3" s="71"/>
      <c r="K3" s="73"/>
      <c r="L3" s="119"/>
      <c r="M3" s="63"/>
      <c r="N3" s="71"/>
      <c r="O3" s="73"/>
      <c r="P3" s="63"/>
      <c r="Q3" s="73"/>
      <c r="R3" s="71"/>
    </row>
    <row r="4" spans="2:29" ht="18.600000000000001" thickTop="1" thickBot="1" x14ac:dyDescent="0.35">
      <c r="B4" s="43" t="s">
        <v>32</v>
      </c>
      <c r="C4" s="48"/>
      <c r="D4" s="119"/>
      <c r="E4" s="48"/>
      <c r="F4" s="48"/>
      <c r="G4" s="48"/>
      <c r="H4" s="39"/>
      <c r="I4" s="48"/>
      <c r="J4" s="31"/>
      <c r="K4" s="31"/>
      <c r="L4" s="48"/>
      <c r="M4" s="40"/>
      <c r="N4" s="36"/>
      <c r="O4" s="36"/>
      <c r="P4" s="40"/>
      <c r="Q4" s="62"/>
      <c r="R4" s="36"/>
    </row>
    <row r="5" spans="2:29" ht="12" thickTop="1" x14ac:dyDescent="0.2"/>
    <row r="6" spans="2:29" ht="12" x14ac:dyDescent="0.25">
      <c r="B6" s="27"/>
      <c r="C6" s="27"/>
      <c r="D6" s="27"/>
      <c r="E6" s="27"/>
      <c r="F6" s="27"/>
      <c r="G6" s="27"/>
      <c r="H6" s="41"/>
      <c r="I6" s="27"/>
      <c r="J6" s="28"/>
      <c r="K6" s="28"/>
      <c r="L6" s="27"/>
      <c r="M6" s="29"/>
      <c r="N6" s="29"/>
      <c r="O6" s="29"/>
      <c r="P6" s="30"/>
      <c r="Q6" s="30"/>
      <c r="R6" s="30"/>
    </row>
    <row r="7" spans="2:29" ht="19.5" customHeight="1" x14ac:dyDescent="0.2">
      <c r="C7" s="409" t="s">
        <v>211</v>
      </c>
      <c r="D7" s="409" t="s">
        <v>157</v>
      </c>
      <c r="E7" s="407" t="s">
        <v>60</v>
      </c>
      <c r="F7" s="402" t="s">
        <v>82</v>
      </c>
      <c r="G7" s="402" t="s">
        <v>83</v>
      </c>
      <c r="H7" s="407" t="s">
        <v>61</v>
      </c>
      <c r="I7" s="402" t="s">
        <v>82</v>
      </c>
      <c r="J7" s="402" t="s">
        <v>83</v>
      </c>
      <c r="K7" s="407" t="s">
        <v>62</v>
      </c>
      <c r="L7" s="402" t="s">
        <v>82</v>
      </c>
      <c r="M7" s="402" t="s">
        <v>83</v>
      </c>
      <c r="N7" s="1"/>
      <c r="O7" s="1"/>
      <c r="R7" s="1"/>
    </row>
    <row r="8" spans="2:29" ht="25.5" customHeight="1" x14ac:dyDescent="0.2">
      <c r="C8" s="410"/>
      <c r="D8" s="410"/>
      <c r="E8" s="408"/>
      <c r="F8" s="403"/>
      <c r="G8" s="403"/>
      <c r="H8" s="408"/>
      <c r="I8" s="403"/>
      <c r="J8" s="403"/>
      <c r="K8" s="408"/>
      <c r="L8" s="403"/>
      <c r="M8" s="403"/>
      <c r="N8" s="1"/>
      <c r="O8" s="1"/>
      <c r="R8" s="1"/>
    </row>
    <row r="9" spans="2:29" ht="21" customHeight="1" x14ac:dyDescent="0.2">
      <c r="C9" s="232"/>
      <c r="D9" s="233"/>
      <c r="E9" s="233"/>
      <c r="F9" s="234"/>
      <c r="G9" s="234"/>
      <c r="H9" s="232"/>
      <c r="I9" s="234"/>
      <c r="J9" s="234"/>
      <c r="K9" s="232"/>
      <c r="L9" s="232"/>
      <c r="M9" s="234"/>
      <c r="N9" s="1"/>
      <c r="O9" s="1"/>
      <c r="R9" s="1"/>
    </row>
    <row r="10" spans="2:29" ht="12" x14ac:dyDescent="0.25">
      <c r="B10" s="12" t="s">
        <v>28</v>
      </c>
      <c r="C10" s="13"/>
      <c r="D10" s="14"/>
      <c r="E10" s="14"/>
      <c r="F10" s="46"/>
      <c r="G10" s="33"/>
      <c r="H10" s="15"/>
      <c r="I10" s="46"/>
      <c r="J10" s="33"/>
      <c r="K10" s="15"/>
      <c r="L10" s="15"/>
      <c r="M10" s="46"/>
      <c r="N10" s="1"/>
      <c r="O10" s="1"/>
      <c r="R10" s="1"/>
    </row>
    <row r="11" spans="2:29" ht="16.5" customHeight="1" x14ac:dyDescent="0.2">
      <c r="B11" s="16"/>
      <c r="C11" s="76"/>
      <c r="D11" s="77"/>
      <c r="E11" s="5"/>
      <c r="F11" s="47"/>
      <c r="G11" s="32"/>
      <c r="H11" s="3"/>
      <c r="I11" s="47"/>
      <c r="J11" s="32"/>
      <c r="K11" s="3"/>
      <c r="L11" s="3"/>
      <c r="M11" s="47"/>
      <c r="N11" s="1"/>
      <c r="O11" s="1"/>
      <c r="R11" s="1"/>
      <c r="AC11" s="1">
        <v>10</v>
      </c>
    </row>
    <row r="12" spans="2:29" ht="13.5" customHeight="1" x14ac:dyDescent="0.25">
      <c r="B12" s="17" t="s">
        <v>2</v>
      </c>
      <c r="C12" s="76"/>
      <c r="D12" s="77"/>
      <c r="E12" s="5"/>
      <c r="F12" s="47"/>
      <c r="G12" s="32"/>
      <c r="H12" s="3"/>
      <c r="I12" s="47"/>
      <c r="J12" s="32"/>
      <c r="K12" s="3"/>
      <c r="L12" s="3"/>
      <c r="M12" s="55"/>
      <c r="N12" s="1"/>
      <c r="O12" s="1"/>
      <c r="R12" s="1"/>
    </row>
    <row r="13" spans="2:29" ht="13.5" customHeight="1" x14ac:dyDescent="0.2">
      <c r="B13" s="16" t="s">
        <v>5</v>
      </c>
      <c r="C13" s="9">
        <v>201200</v>
      </c>
      <c r="D13" s="114"/>
      <c r="E13" s="10">
        <v>167200</v>
      </c>
      <c r="F13" s="82">
        <v>-0.16898608349900601</v>
      </c>
      <c r="G13" s="128"/>
      <c r="H13" s="10">
        <v>153700</v>
      </c>
      <c r="I13" s="82">
        <v>-0.23608349900596426</v>
      </c>
      <c r="J13" s="128"/>
      <c r="K13" s="10">
        <v>176177.99881437188</v>
      </c>
      <c r="L13" s="83">
        <v>-0.12436382299019944</v>
      </c>
      <c r="M13" s="136"/>
      <c r="N13" s="1"/>
      <c r="O13" s="1"/>
      <c r="R13" s="1"/>
    </row>
    <row r="14" spans="2:29" ht="13.5" customHeight="1" x14ac:dyDescent="0.2">
      <c r="B14" s="16" t="s">
        <v>4</v>
      </c>
      <c r="C14" s="9">
        <v>1738700</v>
      </c>
      <c r="D14" s="114"/>
      <c r="E14" s="10">
        <v>1704500</v>
      </c>
      <c r="F14" s="82">
        <v>-1.9669868292402359E-2</v>
      </c>
      <c r="G14" s="128"/>
      <c r="H14" s="10">
        <v>1685444.4663808667</v>
      </c>
      <c r="I14" s="82">
        <v>-3.0629512635378942E-2</v>
      </c>
      <c r="J14" s="128"/>
      <c r="K14" s="10">
        <v>1718700</v>
      </c>
      <c r="L14" s="83">
        <v>-1.1502846954621226E-2</v>
      </c>
      <c r="M14" s="136"/>
      <c r="N14" s="1"/>
      <c r="O14" s="1"/>
      <c r="R14" s="1"/>
    </row>
    <row r="15" spans="2:29" s="61" customFormat="1" ht="13.5" customHeight="1" x14ac:dyDescent="0.25">
      <c r="B15" s="105" t="s">
        <v>0</v>
      </c>
      <c r="C15" s="57">
        <v>1939900</v>
      </c>
      <c r="D15" s="235"/>
      <c r="E15" s="57">
        <v>1870550</v>
      </c>
      <c r="F15" s="120">
        <v>-3.5749265426052834E-2</v>
      </c>
      <c r="G15" s="129"/>
      <c r="H15" s="57">
        <v>1852200</v>
      </c>
      <c r="I15" s="120">
        <v>-4.5208515902881552E-2</v>
      </c>
      <c r="J15" s="129"/>
      <c r="K15" s="57">
        <v>1889900</v>
      </c>
      <c r="L15" s="236">
        <v>-2.5774524460023707E-2</v>
      </c>
      <c r="M15" s="137"/>
    </row>
    <row r="16" spans="2:29" ht="13.5" customHeight="1" x14ac:dyDescent="0.2">
      <c r="B16" s="16"/>
      <c r="C16" s="9"/>
      <c r="D16" s="9"/>
      <c r="E16" s="9"/>
      <c r="F16" s="82" t="s">
        <v>151</v>
      </c>
      <c r="G16" s="130"/>
      <c r="H16" s="9"/>
      <c r="I16" s="82" t="s">
        <v>151</v>
      </c>
      <c r="J16" s="130"/>
      <c r="K16" s="9"/>
      <c r="L16" s="83" t="s">
        <v>151</v>
      </c>
      <c r="M16" s="130"/>
      <c r="N16" s="1"/>
      <c r="O16" s="1"/>
      <c r="R16" s="1"/>
    </row>
    <row r="17" spans="2:18" ht="13.5" customHeight="1" x14ac:dyDescent="0.25">
      <c r="B17" s="17" t="s">
        <v>3</v>
      </c>
      <c r="C17" s="9"/>
      <c r="D17" s="9"/>
      <c r="E17" s="9"/>
      <c r="F17" s="82" t="s">
        <v>151</v>
      </c>
      <c r="G17" s="130"/>
      <c r="H17" s="9"/>
      <c r="I17" s="82" t="s">
        <v>151</v>
      </c>
      <c r="J17" s="130"/>
      <c r="K17" s="9"/>
      <c r="L17" s="83" t="s">
        <v>151</v>
      </c>
      <c r="M17" s="130"/>
      <c r="N17" s="1"/>
      <c r="O17" s="1"/>
      <c r="R17" s="1"/>
    </row>
    <row r="18" spans="2:18" ht="13.5" customHeight="1" x14ac:dyDescent="0.2">
      <c r="B18" s="16" t="s">
        <v>6</v>
      </c>
      <c r="C18" s="9">
        <v>1476200</v>
      </c>
      <c r="D18" s="114"/>
      <c r="E18" s="10">
        <v>1443900</v>
      </c>
      <c r="F18" s="82">
        <v>-2.1880503996748457E-2</v>
      </c>
      <c r="G18" s="128"/>
      <c r="H18" s="10">
        <v>1417900</v>
      </c>
      <c r="I18" s="82">
        <v>-3.949329359165421E-2</v>
      </c>
      <c r="J18" s="128"/>
      <c r="K18" s="10">
        <v>1469200</v>
      </c>
      <c r="L18" s="83">
        <v>-4.7419048909361772E-3</v>
      </c>
      <c r="M18" s="136"/>
      <c r="N18" s="1"/>
      <c r="O18" s="1"/>
      <c r="R18" s="1"/>
    </row>
    <row r="19" spans="2:18" ht="13.5" customHeight="1" x14ac:dyDescent="0.2">
      <c r="B19" s="16" t="s">
        <v>7</v>
      </c>
      <c r="C19" s="9">
        <v>181600</v>
      </c>
      <c r="D19" s="114"/>
      <c r="E19" s="10">
        <v>211600</v>
      </c>
      <c r="F19" s="82">
        <v>0.16519823788546262</v>
      </c>
      <c r="G19" s="128"/>
      <c r="H19" s="10">
        <v>189600</v>
      </c>
      <c r="I19" s="82">
        <v>4.4052863436123246E-2</v>
      </c>
      <c r="J19" s="128"/>
      <c r="K19" s="10">
        <v>221200</v>
      </c>
      <c r="L19" s="83">
        <v>0.2180616740088106</v>
      </c>
      <c r="M19" s="136"/>
      <c r="N19" s="1"/>
      <c r="O19" s="1"/>
      <c r="R19" s="1"/>
    </row>
    <row r="20" spans="2:18" s="61" customFormat="1" ht="13.5" customHeight="1" x14ac:dyDescent="0.25">
      <c r="B20" s="105" t="s">
        <v>8</v>
      </c>
      <c r="C20" s="57">
        <v>1657800</v>
      </c>
      <c r="D20" s="235"/>
      <c r="E20" s="57">
        <v>1663100</v>
      </c>
      <c r="F20" s="120">
        <v>3.1970080830014957E-3</v>
      </c>
      <c r="G20" s="129"/>
      <c r="H20" s="57">
        <v>1625800</v>
      </c>
      <c r="I20" s="120">
        <v>-1.9302690312462345E-2</v>
      </c>
      <c r="J20" s="129"/>
      <c r="K20" s="57">
        <v>1677800</v>
      </c>
      <c r="L20" s="236">
        <v>1.2064181445288868E-2</v>
      </c>
      <c r="M20" s="137"/>
    </row>
    <row r="21" spans="2:18" ht="13.5" customHeight="1" x14ac:dyDescent="0.2">
      <c r="B21" s="16"/>
      <c r="C21" s="9"/>
      <c r="D21" s="9"/>
      <c r="E21" s="9"/>
      <c r="F21" s="82" t="s">
        <v>151</v>
      </c>
      <c r="G21" s="130"/>
      <c r="H21" s="9"/>
      <c r="I21" s="82" t="s">
        <v>151</v>
      </c>
      <c r="J21" s="130"/>
      <c r="K21" s="9"/>
      <c r="L21" s="83" t="s">
        <v>151</v>
      </c>
      <c r="M21" s="130"/>
      <c r="N21" s="1"/>
      <c r="O21" s="1"/>
      <c r="R21" s="1"/>
    </row>
    <row r="22" spans="2:18" ht="13.5" customHeight="1" x14ac:dyDescent="0.25">
      <c r="B22" s="17" t="s">
        <v>9</v>
      </c>
      <c r="C22" s="9"/>
      <c r="D22" s="9"/>
      <c r="E22" s="9"/>
      <c r="F22" s="82" t="s">
        <v>151</v>
      </c>
      <c r="G22" s="130"/>
      <c r="H22" s="9"/>
      <c r="I22" s="82" t="s">
        <v>151</v>
      </c>
      <c r="J22" s="130"/>
      <c r="K22" s="9"/>
      <c r="L22" s="83" t="s">
        <v>151</v>
      </c>
      <c r="M22" s="130"/>
      <c r="N22" s="1"/>
      <c r="O22" s="1"/>
      <c r="R22" s="1"/>
    </row>
    <row r="23" spans="2:18" ht="13.5" customHeight="1" x14ac:dyDescent="0.2">
      <c r="B23" s="16" t="s">
        <v>10</v>
      </c>
      <c r="C23" s="9">
        <v>1141700</v>
      </c>
      <c r="D23" s="114"/>
      <c r="E23" s="10">
        <v>1086700</v>
      </c>
      <c r="F23" s="82">
        <v>-4.8173775948147535E-2</v>
      </c>
      <c r="G23" s="128"/>
      <c r="H23" s="10">
        <v>1058000</v>
      </c>
      <c r="I23" s="82">
        <v>-7.3311728124726305E-2</v>
      </c>
      <c r="J23" s="128"/>
      <c r="K23" s="10">
        <v>1218320</v>
      </c>
      <c r="L23" s="83">
        <v>6.7110449329946587E-2</v>
      </c>
      <c r="M23" s="136"/>
      <c r="N23" s="1"/>
      <c r="O23" s="1"/>
      <c r="R23" s="1"/>
    </row>
    <row r="24" spans="2:18" ht="13.5" customHeight="1" x14ac:dyDescent="0.2">
      <c r="B24" s="16" t="s">
        <v>11</v>
      </c>
      <c r="C24" s="9">
        <v>114400</v>
      </c>
      <c r="D24" s="114"/>
      <c r="E24" s="10">
        <v>134400</v>
      </c>
      <c r="F24" s="82">
        <v>0.17482517482517479</v>
      </c>
      <c r="G24" s="128"/>
      <c r="H24" s="10">
        <v>120700</v>
      </c>
      <c r="I24" s="82">
        <v>5.5069930069929995E-2</v>
      </c>
      <c r="J24" s="128"/>
      <c r="K24" s="10">
        <v>156800</v>
      </c>
      <c r="L24" s="83">
        <v>0.37062937062937062</v>
      </c>
      <c r="M24" s="136"/>
      <c r="N24" s="1"/>
      <c r="O24" s="1"/>
      <c r="R24" s="1"/>
    </row>
    <row r="25" spans="2:18" s="61" customFormat="1" ht="13.5" customHeight="1" x14ac:dyDescent="0.25">
      <c r="B25" s="105" t="s">
        <v>12</v>
      </c>
      <c r="C25" s="57">
        <v>1256100</v>
      </c>
      <c r="D25" s="205"/>
      <c r="E25" s="109">
        <v>1221100</v>
      </c>
      <c r="F25" s="100">
        <v>-2.7864023565002838E-2</v>
      </c>
      <c r="G25" s="131"/>
      <c r="H25" s="109">
        <v>1194800</v>
      </c>
      <c r="I25" s="100">
        <v>-4.8801846986704867E-2</v>
      </c>
      <c r="J25" s="131"/>
      <c r="K25" s="109">
        <v>1349120</v>
      </c>
      <c r="L25" s="204">
        <v>7.4054613486187471E-2</v>
      </c>
      <c r="M25" s="138"/>
    </row>
    <row r="26" spans="2:18" ht="13.5" customHeight="1" x14ac:dyDescent="0.2">
      <c r="B26" s="103"/>
      <c r="C26" s="11"/>
      <c r="D26" s="11"/>
      <c r="E26" s="11"/>
      <c r="F26" s="82"/>
      <c r="G26" s="128"/>
      <c r="H26" s="11"/>
      <c r="I26" s="82"/>
      <c r="J26" s="128"/>
      <c r="K26" s="11"/>
      <c r="L26" s="83"/>
      <c r="M26" s="136"/>
      <c r="N26" s="1"/>
      <c r="O26" s="1"/>
      <c r="R26" s="1"/>
    </row>
    <row r="27" spans="2:18" s="61" customFormat="1" ht="13.5" customHeight="1" x14ac:dyDescent="0.25">
      <c r="B27" s="110" t="s">
        <v>27</v>
      </c>
      <c r="C27" s="58">
        <v>4853800</v>
      </c>
      <c r="D27" s="235"/>
      <c r="E27" s="57">
        <v>4761450</v>
      </c>
      <c r="F27" s="120">
        <v>-1.9026329885862614E-2</v>
      </c>
      <c r="G27" s="129"/>
      <c r="H27" s="57">
        <v>4699582.1631844938</v>
      </c>
      <c r="I27" s="120">
        <v>-3.1772598132495444E-2</v>
      </c>
      <c r="J27" s="129"/>
      <c r="K27" s="57">
        <v>4888197.2839338314</v>
      </c>
      <c r="L27" s="236">
        <v>7.0866710482160311E-3</v>
      </c>
      <c r="M27" s="137"/>
    </row>
    <row r="28" spans="2:18" ht="13.5" customHeight="1" x14ac:dyDescent="0.25">
      <c r="B28" s="17"/>
      <c r="C28" s="67"/>
      <c r="D28" s="67"/>
      <c r="E28" s="67"/>
      <c r="F28" s="82" t="s">
        <v>151</v>
      </c>
      <c r="G28" s="132"/>
      <c r="H28" s="67"/>
      <c r="I28" s="82" t="s">
        <v>151</v>
      </c>
      <c r="J28" s="132"/>
      <c r="K28" s="67"/>
      <c r="L28" s="83" t="s">
        <v>151</v>
      </c>
      <c r="M28" s="132"/>
      <c r="N28" s="8"/>
      <c r="O28" s="8"/>
      <c r="P28" s="8"/>
      <c r="Q28" s="8"/>
      <c r="R28" s="8"/>
    </row>
    <row r="29" spans="2:18" s="8" customFormat="1" ht="13.5" customHeight="1" x14ac:dyDescent="0.25">
      <c r="B29" s="17" t="s">
        <v>56</v>
      </c>
      <c r="C29" s="67"/>
      <c r="D29" s="67"/>
      <c r="E29" s="67"/>
      <c r="F29" s="82" t="s">
        <v>151</v>
      </c>
      <c r="G29" s="132"/>
      <c r="H29" s="67"/>
      <c r="I29" s="82" t="s">
        <v>151</v>
      </c>
      <c r="J29" s="132"/>
      <c r="K29" s="67"/>
      <c r="L29" s="83" t="s">
        <v>151</v>
      </c>
      <c r="M29" s="132"/>
      <c r="N29" s="49"/>
      <c r="O29" s="49"/>
      <c r="P29" s="49"/>
      <c r="Q29" s="49"/>
      <c r="R29" s="49"/>
    </row>
    <row r="30" spans="2:18" s="49" customFormat="1" ht="13.5" customHeight="1" x14ac:dyDescent="0.2">
      <c r="B30" s="16" t="s">
        <v>57</v>
      </c>
      <c r="C30" s="75">
        <v>2194500</v>
      </c>
      <c r="D30" s="114"/>
      <c r="E30" s="10">
        <v>2323250</v>
      </c>
      <c r="F30" s="82">
        <v>5.8669400774663982E-2</v>
      </c>
      <c r="G30" s="128"/>
      <c r="H30" s="10">
        <v>2238390</v>
      </c>
      <c r="I30" s="82">
        <v>2.0000000000000018E-2</v>
      </c>
      <c r="J30" s="128"/>
      <c r="K30" s="10">
        <v>2362000</v>
      </c>
      <c r="L30" s="83">
        <v>7.6327181590339466E-2</v>
      </c>
      <c r="M30" s="136"/>
      <c r="N30" s="1"/>
      <c r="O30" s="1"/>
      <c r="P30" s="1"/>
      <c r="Q30" s="1"/>
      <c r="R30" s="1"/>
    </row>
    <row r="31" spans="2:18" ht="13.5" customHeight="1" x14ac:dyDescent="0.2">
      <c r="B31" s="16" t="s">
        <v>58</v>
      </c>
      <c r="C31" s="75">
        <v>489400</v>
      </c>
      <c r="D31" s="114"/>
      <c r="E31" s="10">
        <v>449400</v>
      </c>
      <c r="F31" s="82">
        <v>-8.1732733959950954E-2</v>
      </c>
      <c r="G31" s="128"/>
      <c r="H31" s="10">
        <v>429400</v>
      </c>
      <c r="I31" s="82">
        <v>-0.12259910093992643</v>
      </c>
      <c r="J31" s="128"/>
      <c r="K31" s="10">
        <v>479400</v>
      </c>
      <c r="L31" s="83">
        <v>-2.0433183489987794E-2</v>
      </c>
      <c r="M31" s="136"/>
      <c r="N31" s="1"/>
      <c r="O31" s="1"/>
      <c r="R31" s="1"/>
    </row>
    <row r="32" spans="2:18" ht="13.5" customHeight="1" x14ac:dyDescent="0.25">
      <c r="B32" s="111" t="s">
        <v>59</v>
      </c>
      <c r="C32" s="65">
        <v>2683900</v>
      </c>
      <c r="D32" s="237"/>
      <c r="E32" s="123">
        <v>2776100</v>
      </c>
      <c r="F32" s="238">
        <v>3.4352993777711616E-2</v>
      </c>
      <c r="G32" s="133"/>
      <c r="H32" s="123">
        <v>2693802.5324286567</v>
      </c>
      <c r="I32" s="238">
        <v>3.6896055846553644E-3</v>
      </c>
      <c r="J32" s="133"/>
      <c r="K32" s="123">
        <v>2812142.8068906367</v>
      </c>
      <c r="L32" s="239">
        <v>4.7782259730480448E-2</v>
      </c>
      <c r="M32" s="139"/>
      <c r="N32" s="49"/>
      <c r="O32" s="49"/>
      <c r="P32" s="49"/>
      <c r="Q32" s="49"/>
      <c r="R32" s="49"/>
    </row>
    <row r="33" spans="2:18" s="49" customFormat="1" ht="13.5" customHeight="1" x14ac:dyDescent="0.2">
      <c r="B33" s="22"/>
      <c r="C33" s="84"/>
      <c r="D33" s="85"/>
      <c r="E33" s="91"/>
      <c r="F33" s="52" t="s">
        <v>151</v>
      </c>
      <c r="G33" s="128"/>
      <c r="H33" s="91"/>
      <c r="I33" s="52" t="s">
        <v>151</v>
      </c>
      <c r="J33" s="128"/>
      <c r="K33" s="91"/>
      <c r="L33" s="92" t="s">
        <v>151</v>
      </c>
      <c r="M33" s="140"/>
      <c r="N33" s="1"/>
      <c r="O33" s="1"/>
      <c r="P33" s="1"/>
      <c r="Q33" s="1"/>
      <c r="R33" s="1"/>
    </row>
    <row r="34" spans="2:18" x14ac:dyDescent="0.2">
      <c r="B34" s="8"/>
      <c r="C34" s="86"/>
      <c r="D34" s="93"/>
      <c r="E34" s="94"/>
      <c r="F34" s="95" t="s">
        <v>151</v>
      </c>
      <c r="G34" s="134"/>
      <c r="H34" s="94"/>
      <c r="I34" s="95" t="s">
        <v>151</v>
      </c>
      <c r="J34" s="134"/>
      <c r="K34" s="94"/>
      <c r="L34" s="96" t="s">
        <v>151</v>
      </c>
      <c r="M34" s="141"/>
      <c r="N34" s="1"/>
      <c r="O34" s="1"/>
      <c r="R34" s="1"/>
    </row>
    <row r="35" spans="2:18" ht="12" x14ac:dyDescent="0.25">
      <c r="B35" s="12" t="s">
        <v>14</v>
      </c>
      <c r="C35" s="87"/>
      <c r="D35" s="88"/>
      <c r="E35" s="88"/>
      <c r="F35" s="88" t="s">
        <v>151</v>
      </c>
      <c r="G35" s="135"/>
      <c r="H35" s="88"/>
      <c r="I35" s="88" t="s">
        <v>151</v>
      </c>
      <c r="J35" s="135"/>
      <c r="K35" s="88"/>
      <c r="L35" s="88" t="s">
        <v>151</v>
      </c>
      <c r="M35" s="135"/>
      <c r="N35" s="1"/>
      <c r="O35" s="1"/>
      <c r="R35" s="1"/>
    </row>
    <row r="36" spans="2:18" ht="15.75" customHeight="1" x14ac:dyDescent="0.2">
      <c r="B36" s="103"/>
      <c r="C36" s="77"/>
      <c r="D36" s="89"/>
      <c r="E36" s="11"/>
      <c r="F36" s="82" t="s">
        <v>151</v>
      </c>
      <c r="G36" s="128"/>
      <c r="H36" s="11"/>
      <c r="I36" s="82" t="s">
        <v>151</v>
      </c>
      <c r="J36" s="128"/>
      <c r="K36" s="11"/>
      <c r="L36" s="90" t="s">
        <v>151</v>
      </c>
      <c r="M36" s="136"/>
      <c r="N36" s="1"/>
      <c r="O36" s="1"/>
      <c r="R36" s="1"/>
    </row>
    <row r="37" spans="2:18" ht="13.5" customHeight="1" x14ac:dyDescent="0.25">
      <c r="B37" s="68" t="s">
        <v>22</v>
      </c>
      <c r="C37" s="77"/>
      <c r="D37" s="89"/>
      <c r="E37" s="11"/>
      <c r="F37" s="82" t="s">
        <v>151</v>
      </c>
      <c r="G37" s="128"/>
      <c r="H37" s="11"/>
      <c r="I37" s="82" t="s">
        <v>151</v>
      </c>
      <c r="J37" s="128"/>
      <c r="K37" s="11"/>
      <c r="L37" s="90" t="s">
        <v>151</v>
      </c>
      <c r="M37" s="136"/>
      <c r="N37" s="1"/>
      <c r="O37" s="1"/>
      <c r="R37" s="1"/>
    </row>
    <row r="38" spans="2:18" ht="13.5" customHeight="1" x14ac:dyDescent="0.2">
      <c r="B38" s="104" t="s">
        <v>50</v>
      </c>
      <c r="C38" s="89"/>
      <c r="D38" s="89"/>
      <c r="E38" s="11"/>
      <c r="F38" s="82" t="s">
        <v>151</v>
      </c>
      <c r="G38" s="128"/>
      <c r="H38" s="11"/>
      <c r="I38" s="82" t="s">
        <v>151</v>
      </c>
      <c r="J38" s="128"/>
      <c r="K38" s="11"/>
      <c r="L38" s="90" t="s">
        <v>151</v>
      </c>
      <c r="M38" s="136"/>
      <c r="N38" s="1"/>
      <c r="O38" s="1"/>
      <c r="R38" s="1"/>
    </row>
    <row r="39" spans="2:18" ht="13.5" customHeight="1" x14ac:dyDescent="0.2">
      <c r="B39" s="59" t="s">
        <v>46</v>
      </c>
      <c r="C39" s="6">
        <v>582.4</v>
      </c>
      <c r="D39" s="78">
        <v>582.43202137000003</v>
      </c>
      <c r="E39" s="106">
        <v>575.68817597290797</v>
      </c>
      <c r="F39" s="196">
        <v>-1.152442312344093E-2</v>
      </c>
      <c r="G39" s="53">
        <v>-1.1578768250463223E-2</v>
      </c>
      <c r="H39" s="106">
        <v>567.21403337510321</v>
      </c>
      <c r="I39" s="82">
        <v>-2.6074805331210094E-2</v>
      </c>
      <c r="J39" s="53">
        <v>-2.6128350496768649E-2</v>
      </c>
      <c r="K39" s="106">
        <v>579.80742622531159</v>
      </c>
      <c r="L39" s="125">
        <v>-4.4515346406051037E-3</v>
      </c>
      <c r="M39" s="55">
        <v>-4.5062686260189944E-3</v>
      </c>
      <c r="N39" s="1"/>
      <c r="O39" s="1"/>
      <c r="R39" s="1"/>
    </row>
    <row r="40" spans="2:18" ht="13.5" customHeight="1" x14ac:dyDescent="0.2">
      <c r="B40" s="59" t="s">
        <v>47</v>
      </c>
      <c r="C40" s="6">
        <v>628.4</v>
      </c>
      <c r="D40" s="78">
        <v>628.36550848999991</v>
      </c>
      <c r="E40" s="106">
        <v>648.46972381525143</v>
      </c>
      <c r="F40" s="196">
        <v>3.1937816383277307E-2</v>
      </c>
      <c r="G40" s="53">
        <v>3.1994460315880824E-2</v>
      </c>
      <c r="H40" s="106">
        <v>629.51045733435365</v>
      </c>
      <c r="I40" s="82">
        <v>1.7671186097290015E-3</v>
      </c>
      <c r="J40" s="53">
        <v>1.8221064474164272E-3</v>
      </c>
      <c r="K40" s="106">
        <v>654.7168483515876</v>
      </c>
      <c r="L40" s="125">
        <v>4.187913486885364E-2</v>
      </c>
      <c r="M40" s="55">
        <v>4.1936324488770049E-2</v>
      </c>
      <c r="N40" s="1"/>
      <c r="O40" s="1"/>
      <c r="R40" s="1"/>
    </row>
    <row r="41" spans="2:18" ht="13.5" customHeight="1" x14ac:dyDescent="0.2">
      <c r="B41" s="59" t="s">
        <v>48</v>
      </c>
      <c r="C41" s="6">
        <v>232.9</v>
      </c>
      <c r="D41" s="78">
        <v>232.93497309</v>
      </c>
      <c r="E41" s="106">
        <v>218.11439404153248</v>
      </c>
      <c r="F41" s="196">
        <v>-6.348478299041449E-2</v>
      </c>
      <c r="G41" s="53">
        <v>-6.3625392322436802E-2</v>
      </c>
      <c r="H41" s="106">
        <v>214.09015754734435</v>
      </c>
      <c r="I41" s="82">
        <v>-8.0763600054339468E-2</v>
      </c>
      <c r="J41" s="53">
        <v>-8.0901615127473847E-2</v>
      </c>
      <c r="K41" s="106">
        <v>222.61716596588141</v>
      </c>
      <c r="L41" s="125">
        <v>-4.41512839592898E-2</v>
      </c>
      <c r="M41" s="55">
        <v>-4.4294796042207318E-2</v>
      </c>
      <c r="N41" s="1"/>
      <c r="O41" s="1"/>
      <c r="R41" s="1"/>
    </row>
    <row r="42" spans="2:18" s="61" customFormat="1" ht="13.5" customHeight="1" x14ac:dyDescent="0.25">
      <c r="B42" s="60" t="s">
        <v>52</v>
      </c>
      <c r="C42" s="79">
        <v>1443.7</v>
      </c>
      <c r="D42" s="143">
        <v>1443.73250295</v>
      </c>
      <c r="E42" s="107">
        <v>1441.8029200073322</v>
      </c>
      <c r="F42" s="100">
        <v>-1.3140403080057483E-3</v>
      </c>
      <c r="G42" s="144">
        <v>-1.3365238634754917E-3</v>
      </c>
      <c r="H42" s="107">
        <v>1410.8146482568013</v>
      </c>
      <c r="I42" s="100">
        <v>-2.2778521675693497E-2</v>
      </c>
      <c r="J42" s="144">
        <v>-2.280052199831839E-2</v>
      </c>
      <c r="K42" s="107">
        <v>1452.6418152877823</v>
      </c>
      <c r="L42" s="126">
        <v>6.1936796341222067E-3</v>
      </c>
      <c r="M42" s="102">
        <v>6.1710270563124503E-3</v>
      </c>
    </row>
    <row r="43" spans="2:18" s="61" customFormat="1" ht="13.5" customHeight="1" x14ac:dyDescent="0.25">
      <c r="B43" s="59" t="s">
        <v>49</v>
      </c>
      <c r="C43" s="6">
        <v>459.7</v>
      </c>
      <c r="D43" s="78">
        <v>460.7</v>
      </c>
      <c r="E43" s="106">
        <v>441.33909970990385</v>
      </c>
      <c r="F43" s="196">
        <v>-3.9941049140953089E-2</v>
      </c>
      <c r="G43" s="53">
        <v>-4.2024962644011565E-2</v>
      </c>
      <c r="H43" s="106">
        <v>419.54094357400697</v>
      </c>
      <c r="I43" s="82">
        <v>-8.7359270015212154E-2</v>
      </c>
      <c r="J43" s="53">
        <v>-8.9340257056637729E-2</v>
      </c>
      <c r="K43" s="106">
        <v>453.05953534915164</v>
      </c>
      <c r="L43" s="125">
        <v>-1.444521351065553E-2</v>
      </c>
      <c r="M43" s="55">
        <v>-1.658446852799722E-2</v>
      </c>
      <c r="N43" s="1"/>
      <c r="O43" s="1"/>
      <c r="P43" s="1"/>
      <c r="Q43" s="1"/>
      <c r="R43" s="1"/>
    </row>
    <row r="44" spans="2:18" s="61" customFormat="1" ht="13.5" customHeight="1" x14ac:dyDescent="0.25">
      <c r="B44" s="60" t="s">
        <v>53</v>
      </c>
      <c r="C44" s="79">
        <v>1903.4</v>
      </c>
      <c r="D44" s="143">
        <v>1904.4</v>
      </c>
      <c r="E44" s="107">
        <v>1883.9234815495079</v>
      </c>
      <c r="F44" s="100">
        <v>-1.023248841572566E-2</v>
      </c>
      <c r="G44" s="144">
        <v>-1.0752215107378782E-2</v>
      </c>
      <c r="H44" s="107">
        <v>1830.3555918308084</v>
      </c>
      <c r="I44" s="100">
        <v>-3.8375752952186426E-2</v>
      </c>
      <c r="J44" s="144">
        <v>-3.8880701622133862E-2</v>
      </c>
      <c r="K44" s="107">
        <v>1895.978354997028</v>
      </c>
      <c r="L44" s="126">
        <v>-3.8991515198970594E-3</v>
      </c>
      <c r="M44" s="102">
        <v>-4.4222038452910173E-3</v>
      </c>
    </row>
    <row r="45" spans="2:18" s="61" customFormat="1" ht="13.5" customHeight="1" x14ac:dyDescent="0.25">
      <c r="B45" s="59" t="s">
        <v>13</v>
      </c>
      <c r="C45" s="6">
        <v>192.2</v>
      </c>
      <c r="D45" s="78">
        <v>210.19652489098311</v>
      </c>
      <c r="E45" s="106">
        <v>212.04163914196613</v>
      </c>
      <c r="F45" s="196">
        <v>0.10323433476569277</v>
      </c>
      <c r="G45" s="53">
        <v>8.778043556809445E-3</v>
      </c>
      <c r="H45" s="106">
        <v>203.1</v>
      </c>
      <c r="I45" s="82">
        <v>5.6711758584807592E-2</v>
      </c>
      <c r="J45" s="53">
        <v>-3.3761380663470453E-2</v>
      </c>
      <c r="K45" s="106">
        <v>231.96499999999997</v>
      </c>
      <c r="L45" s="125">
        <v>0.20689386056191461</v>
      </c>
      <c r="M45" s="55">
        <v>0.10356248810634194</v>
      </c>
      <c r="N45" s="1"/>
      <c r="O45" s="1"/>
      <c r="P45" s="1"/>
      <c r="Q45" s="1"/>
      <c r="R45" s="1"/>
    </row>
    <row r="46" spans="2:18" ht="13.5" customHeight="1" x14ac:dyDescent="0.2">
      <c r="B46" s="59" t="s">
        <v>51</v>
      </c>
      <c r="C46" s="6">
        <v>438.2</v>
      </c>
      <c r="D46" s="6">
        <v>500.5</v>
      </c>
      <c r="E46" s="106">
        <v>461.82100000000003</v>
      </c>
      <c r="F46" s="196">
        <v>5.3904609767229772E-2</v>
      </c>
      <c r="G46" s="53">
        <v>-7.7280719280719223E-2</v>
      </c>
      <c r="H46" s="106">
        <v>426.71750499999996</v>
      </c>
      <c r="I46" s="82">
        <v>-2.6203776814240132E-2</v>
      </c>
      <c r="J46" s="53">
        <v>-0.14741757242757247</v>
      </c>
      <c r="K46" s="106">
        <v>494.0797052818578</v>
      </c>
      <c r="L46" s="125">
        <v>0.12752100703299374</v>
      </c>
      <c r="M46" s="55">
        <v>-1.282776167460975E-2</v>
      </c>
      <c r="N46" s="1"/>
      <c r="O46" s="23"/>
      <c r="R46" s="1"/>
    </row>
    <row r="47" spans="2:18" s="61" customFormat="1" ht="13.5" customHeight="1" x14ac:dyDescent="0.25">
      <c r="B47" s="105" t="s">
        <v>15</v>
      </c>
      <c r="C47" s="80">
        <v>2533.8000000000002</v>
      </c>
      <c r="D47" s="80">
        <v>2615.0915025098498</v>
      </c>
      <c r="E47" s="80">
        <v>2561.1917816210434</v>
      </c>
      <c r="F47" s="120">
        <v>1.0810553958892966E-2</v>
      </c>
      <c r="G47" s="54">
        <v>-2.0611026741158334E-2</v>
      </c>
      <c r="H47" s="80">
        <v>2485.3838312286839</v>
      </c>
      <c r="I47" s="120">
        <v>-1.9108125649741958E-2</v>
      </c>
      <c r="J47" s="54">
        <v>-4.9599668369798233E-2</v>
      </c>
      <c r="K47" s="80">
        <v>2578.233951441664</v>
      </c>
      <c r="L47" s="231">
        <v>1.7536487268791534E-2</v>
      </c>
      <c r="M47" s="102">
        <v>-1.4094172625627621E-2</v>
      </c>
    </row>
    <row r="48" spans="2:18" ht="13.5" customHeight="1" x14ac:dyDescent="0.25">
      <c r="B48" s="68"/>
      <c r="C48" s="79"/>
      <c r="D48" s="6"/>
      <c r="E48" s="79"/>
      <c r="F48" s="196" t="s">
        <v>151</v>
      </c>
      <c r="G48" s="53" t="s">
        <v>151</v>
      </c>
      <c r="H48" s="79"/>
      <c r="I48" s="82" t="s">
        <v>151</v>
      </c>
      <c r="J48" s="53" t="s">
        <v>151</v>
      </c>
      <c r="K48" s="79"/>
      <c r="L48" s="125" t="s">
        <v>151</v>
      </c>
      <c r="M48" s="55" t="s">
        <v>151</v>
      </c>
      <c r="N48" s="1"/>
      <c r="O48" s="1"/>
      <c r="R48" s="1"/>
    </row>
    <row r="49" spans="2:30" s="61" customFormat="1" ht="13.5" customHeight="1" x14ac:dyDescent="0.25">
      <c r="B49" s="68" t="s">
        <v>16</v>
      </c>
      <c r="C49" s="79">
        <f>C47</f>
        <v>2533.8000000000002</v>
      </c>
      <c r="D49" s="79">
        <f>D47</f>
        <v>2615.0915025098498</v>
      </c>
      <c r="E49" s="79">
        <v>2561.1917816210434</v>
      </c>
      <c r="F49" s="100">
        <v>1.0810553958892966E-2</v>
      </c>
      <c r="G49" s="144">
        <v>-2.0611026741158334E-2</v>
      </c>
      <c r="H49" s="79">
        <v>2485.3838312286839</v>
      </c>
      <c r="I49" s="100">
        <v>-1.9108125649741958E-2</v>
      </c>
      <c r="J49" s="144">
        <v>-4.9599668369798233E-2</v>
      </c>
      <c r="K49" s="79">
        <v>2578.233951441664</v>
      </c>
      <c r="L49" s="126">
        <v>1.7536487268791534E-2</v>
      </c>
      <c r="M49" s="102">
        <v>-1.4094172625627621E-2</v>
      </c>
    </row>
    <row r="50" spans="2:30" ht="13.5" customHeight="1" x14ac:dyDescent="0.2">
      <c r="B50" s="16" t="s">
        <v>19</v>
      </c>
      <c r="C50" s="6">
        <v>-1212.4000000000001</v>
      </c>
      <c r="D50" s="78">
        <v>-1185.7</v>
      </c>
      <c r="E50" s="106">
        <v>-1186.8818369657456</v>
      </c>
      <c r="F50" s="196">
        <v>-2.1047643545244576E-2</v>
      </c>
      <c r="G50" s="53">
        <v>9.9674198005028636E-4</v>
      </c>
      <c r="H50" s="106">
        <v>-1151.91301874328</v>
      </c>
      <c r="I50" s="82">
        <v>-4.9890284771296756E-2</v>
      </c>
      <c r="J50" s="53">
        <v>-2.8495387751303114E-2</v>
      </c>
      <c r="K50" s="106">
        <v>-1191.097724186179</v>
      </c>
      <c r="L50" s="125">
        <v>-1.7570336369037487E-2</v>
      </c>
      <c r="M50" s="55">
        <v>4.5523523540347277E-3</v>
      </c>
      <c r="N50" s="1"/>
      <c r="O50" s="1"/>
      <c r="R50" s="1"/>
      <c r="AD50" s="1">
        <v>70</v>
      </c>
    </row>
    <row r="51" spans="2:30" s="61" customFormat="1" ht="13.5" customHeight="1" x14ac:dyDescent="0.25">
      <c r="B51" s="112" t="s">
        <v>20</v>
      </c>
      <c r="C51" s="81">
        <v>1322.4</v>
      </c>
      <c r="D51" s="81">
        <v>1399.8199641424758</v>
      </c>
      <c r="E51" s="80">
        <v>1374.3099446552978</v>
      </c>
      <c r="F51" s="270">
        <v>3.9254344113201611E-2</v>
      </c>
      <c r="G51" s="54">
        <v>-1.8223786015800436E-2</v>
      </c>
      <c r="H51" s="80">
        <v>1333.4708124854039</v>
      </c>
      <c r="I51" s="120">
        <v>8.371757777831057E-3</v>
      </c>
      <c r="J51" s="54">
        <v>-4.7398346470731378E-2</v>
      </c>
      <c r="K51" s="80">
        <v>1387.136227255485</v>
      </c>
      <c r="L51" s="231">
        <v>4.895358987861842E-2</v>
      </c>
      <c r="M51" s="122">
        <v>-9.0609772770035013E-3</v>
      </c>
    </row>
    <row r="52" spans="2:30" s="210" customFormat="1" ht="13.5" customHeight="1" x14ac:dyDescent="0.2">
      <c r="B52" s="228" t="s">
        <v>21</v>
      </c>
      <c r="C52" s="339">
        <v>0.52190385981529719</v>
      </c>
      <c r="D52" s="339">
        <v>0.53528527120331748</v>
      </c>
      <c r="E52" s="346">
        <v>0.5365900181771871</v>
      </c>
      <c r="F52" s="346"/>
      <c r="G52" s="349"/>
      <c r="H52" s="346">
        <v>0.53652510156798772</v>
      </c>
      <c r="I52" s="350"/>
      <c r="J52" s="349"/>
      <c r="K52" s="346">
        <v>0.53801798183591676</v>
      </c>
      <c r="L52" s="351"/>
      <c r="M52" s="212"/>
    </row>
    <row r="53" spans="2:30" ht="13.5" customHeight="1" x14ac:dyDescent="0.2">
      <c r="B53" s="16" t="s">
        <v>1</v>
      </c>
      <c r="C53" s="6">
        <v>-694.5</v>
      </c>
      <c r="D53" s="114"/>
      <c r="E53" s="106">
        <v>-672.94999999999993</v>
      </c>
      <c r="F53" s="56">
        <v>-3.1029517638588966E-2</v>
      </c>
      <c r="G53" s="53"/>
      <c r="H53" s="106">
        <v>-740</v>
      </c>
      <c r="I53" s="56">
        <v>6.5514758819294361E-2</v>
      </c>
      <c r="J53" s="53"/>
      <c r="K53" s="106">
        <v>-588.1</v>
      </c>
      <c r="L53" s="125">
        <v>-0.15320374370050394</v>
      </c>
      <c r="M53" s="145"/>
      <c r="N53" s="1"/>
      <c r="O53" s="1"/>
      <c r="R53" s="1"/>
    </row>
    <row r="54" spans="2:30" ht="13.5" customHeight="1" x14ac:dyDescent="0.2">
      <c r="B54" s="16" t="s">
        <v>17</v>
      </c>
      <c r="C54" s="6">
        <v>-17.5</v>
      </c>
      <c r="D54" s="114"/>
      <c r="E54" s="106">
        <v>-17.5</v>
      </c>
      <c r="F54" s="56">
        <v>0</v>
      </c>
      <c r="G54" s="53"/>
      <c r="H54" s="106">
        <v>-22.892800000000001</v>
      </c>
      <c r="I54" s="56">
        <v>0.30815999999999999</v>
      </c>
      <c r="J54" s="53"/>
      <c r="K54" s="106">
        <v>-12.9</v>
      </c>
      <c r="L54" s="125">
        <v>-0.26285714285714279</v>
      </c>
      <c r="M54" s="55"/>
      <c r="N54" s="1"/>
      <c r="O54" s="1"/>
      <c r="R54" s="1"/>
    </row>
    <row r="55" spans="2:30" ht="13.5" customHeight="1" x14ac:dyDescent="0.2">
      <c r="B55" s="16" t="s">
        <v>18</v>
      </c>
      <c r="C55" s="6">
        <v>-4.4000000000000004</v>
      </c>
      <c r="D55" s="114"/>
      <c r="E55" s="106">
        <v>0</v>
      </c>
      <c r="F55" s="56">
        <v>-1</v>
      </c>
      <c r="G55" s="53"/>
      <c r="H55" s="106">
        <v>-2.8</v>
      </c>
      <c r="I55" s="56">
        <v>-0.36363636363636376</v>
      </c>
      <c r="J55" s="53"/>
      <c r="K55" s="106">
        <v>4</v>
      </c>
      <c r="L55" s="125">
        <v>-1.9090909090909092</v>
      </c>
      <c r="M55" s="55"/>
      <c r="N55" s="1"/>
      <c r="O55" s="1"/>
      <c r="R55" s="1"/>
    </row>
    <row r="56" spans="2:30" ht="13.5" customHeight="1" x14ac:dyDescent="0.2">
      <c r="B56" s="16" t="s">
        <v>42</v>
      </c>
      <c r="C56" s="66">
        <v>-8.3999999999999986</v>
      </c>
      <c r="D56" s="114"/>
      <c r="E56" s="106">
        <v>-1.05</v>
      </c>
      <c r="F56" s="56">
        <v>-0.875</v>
      </c>
      <c r="G56" s="53"/>
      <c r="H56" s="106">
        <v>-50</v>
      </c>
      <c r="I56" s="56">
        <v>4.9523809523809534</v>
      </c>
      <c r="J56" s="53"/>
      <c r="K56" s="106">
        <v>1.1000000000000001</v>
      </c>
      <c r="L56" s="125">
        <v>-1.1309523809523809</v>
      </c>
      <c r="M56" s="55"/>
      <c r="N56" s="1"/>
      <c r="O56" s="1"/>
      <c r="R56" s="1"/>
    </row>
    <row r="57" spans="2:30" s="61" customFormat="1" ht="13.5" customHeight="1" x14ac:dyDescent="0.25">
      <c r="B57" s="105" t="s">
        <v>43</v>
      </c>
      <c r="C57" s="80">
        <v>597.6</v>
      </c>
      <c r="D57" s="199"/>
      <c r="E57" s="80">
        <v>678.84626281954559</v>
      </c>
      <c r="F57" s="270">
        <v>0.13595425505278702</v>
      </c>
      <c r="G57" s="54"/>
      <c r="H57" s="80">
        <v>618.50035320352515</v>
      </c>
      <c r="I57" s="270">
        <v>3.4973817274975172E-2</v>
      </c>
      <c r="J57" s="54"/>
      <c r="K57" s="80">
        <v>746.74224588718516</v>
      </c>
      <c r="L57" s="231">
        <v>0.24956868455017589</v>
      </c>
      <c r="M57" s="122"/>
    </row>
    <row r="58" spans="2:30" ht="13.5" customHeight="1" x14ac:dyDescent="0.2">
      <c r="B58" s="16" t="s">
        <v>23</v>
      </c>
      <c r="C58" s="6">
        <v>-350.5</v>
      </c>
      <c r="D58" s="114"/>
      <c r="E58" s="106">
        <v>-270.20770000000005</v>
      </c>
      <c r="F58" s="56">
        <v>-0.22907931526390857</v>
      </c>
      <c r="G58" s="52"/>
      <c r="H58" s="106">
        <v>-362.18488249999996</v>
      </c>
      <c r="I58" s="56">
        <v>3.3337753209700338E-2</v>
      </c>
      <c r="J58" s="52"/>
      <c r="K58" s="106">
        <v>-185</v>
      </c>
      <c r="L58" s="125">
        <v>-0.47218259629101289</v>
      </c>
      <c r="M58" s="55"/>
      <c r="N58" s="1"/>
      <c r="O58" s="1"/>
      <c r="R58" s="1"/>
    </row>
    <row r="59" spans="2:30" ht="13.5" customHeight="1" x14ac:dyDescent="0.2">
      <c r="B59" s="16" t="s">
        <v>29</v>
      </c>
      <c r="C59" s="6">
        <v>111.8</v>
      </c>
      <c r="D59" s="114"/>
      <c r="E59" s="106">
        <v>0</v>
      </c>
      <c r="F59" s="56">
        <v>-1</v>
      </c>
      <c r="G59" s="52"/>
      <c r="H59" s="106">
        <v>-78.7</v>
      </c>
      <c r="I59" s="56">
        <v>-1.7039355992844365</v>
      </c>
      <c r="J59" s="52"/>
      <c r="K59" s="106">
        <v>3.8</v>
      </c>
      <c r="L59" s="125">
        <v>-0.96601073345259392</v>
      </c>
      <c r="M59" s="55"/>
      <c r="N59" s="1"/>
      <c r="O59" s="1"/>
      <c r="R59" s="1"/>
    </row>
    <row r="60" spans="2:30" ht="13.5" customHeight="1" x14ac:dyDescent="0.2">
      <c r="B60" s="16" t="s">
        <v>128</v>
      </c>
      <c r="C60" s="66">
        <v>-24.6</v>
      </c>
      <c r="D60" s="114"/>
      <c r="E60" s="106">
        <v>0</v>
      </c>
      <c r="F60" s="56">
        <v>-1</v>
      </c>
      <c r="G60" s="52"/>
      <c r="H60" s="106">
        <v>0</v>
      </c>
      <c r="I60" s="56">
        <v>-1</v>
      </c>
      <c r="J60" s="52"/>
      <c r="K60" s="106">
        <v>0</v>
      </c>
      <c r="L60" s="125">
        <v>-1</v>
      </c>
      <c r="M60" s="55"/>
      <c r="N60" s="1"/>
      <c r="O60" s="1"/>
      <c r="R60" s="1"/>
    </row>
    <row r="61" spans="2:30" ht="13.5" customHeight="1" x14ac:dyDescent="0.2">
      <c r="B61" s="16" t="s">
        <v>54</v>
      </c>
      <c r="C61" s="6">
        <v>1.4</v>
      </c>
      <c r="D61" s="114"/>
      <c r="E61" s="106">
        <v>-0.9</v>
      </c>
      <c r="F61" s="56">
        <v>-1.6428571428571428</v>
      </c>
      <c r="G61" s="52"/>
      <c r="H61" s="106">
        <v>-1.4000000000000001</v>
      </c>
      <c r="I61" s="56">
        <v>-2</v>
      </c>
      <c r="J61" s="52"/>
      <c r="K61" s="106">
        <v>0</v>
      </c>
      <c r="L61" s="125">
        <v>-1</v>
      </c>
      <c r="M61" s="55"/>
      <c r="N61" s="1"/>
      <c r="O61" s="1"/>
      <c r="R61" s="1"/>
    </row>
    <row r="62" spans="2:30" ht="13.5" customHeight="1" x14ac:dyDescent="0.2">
      <c r="B62" s="16" t="s">
        <v>89</v>
      </c>
      <c r="C62" s="66">
        <v>33.200000000000003</v>
      </c>
      <c r="D62" s="114"/>
      <c r="E62" s="106">
        <v>0</v>
      </c>
      <c r="F62" s="56">
        <v>-1</v>
      </c>
      <c r="G62" s="52"/>
      <c r="H62" s="106">
        <v>0</v>
      </c>
      <c r="I62" s="56">
        <v>-1</v>
      </c>
      <c r="J62" s="52"/>
      <c r="K62" s="106">
        <v>0</v>
      </c>
      <c r="L62" s="125">
        <v>-1</v>
      </c>
      <c r="M62" s="55"/>
      <c r="N62" s="1"/>
      <c r="O62" s="1"/>
      <c r="R62" s="1"/>
    </row>
    <row r="63" spans="2:30" s="61" customFormat="1" ht="13.5" customHeight="1" x14ac:dyDescent="0.25">
      <c r="B63" s="105" t="s">
        <v>24</v>
      </c>
      <c r="C63" s="80">
        <v>368.9</v>
      </c>
      <c r="D63" s="115"/>
      <c r="E63" s="80">
        <v>384.55736338718521</v>
      </c>
      <c r="F63" s="270">
        <v>4.2443381369436706E-2</v>
      </c>
      <c r="G63" s="121"/>
      <c r="H63" s="80">
        <v>306.11858185901843</v>
      </c>
      <c r="I63" s="270">
        <v>-0.17018546527780309</v>
      </c>
      <c r="J63" s="121"/>
      <c r="K63" s="195">
        <v>505.14695130511893</v>
      </c>
      <c r="L63" s="231">
        <v>0.36933302061566531</v>
      </c>
      <c r="M63" s="122"/>
    </row>
    <row r="64" spans="2:30" ht="13.5" customHeight="1" x14ac:dyDescent="0.2">
      <c r="B64" s="16" t="s">
        <v>25</v>
      </c>
      <c r="C64" s="6">
        <v>-118.5</v>
      </c>
      <c r="D64" s="114"/>
      <c r="E64" s="106">
        <v>-107.21566699731551</v>
      </c>
      <c r="F64" s="56">
        <v>-9.5226438841219285E-2</v>
      </c>
      <c r="G64" s="52"/>
      <c r="H64" s="106">
        <v>-157.37149079464228</v>
      </c>
      <c r="I64" s="56">
        <v>0.32802945818263529</v>
      </c>
      <c r="J64" s="52"/>
      <c r="K64" s="230">
        <v>-83.836748134361855</v>
      </c>
      <c r="L64" s="125">
        <v>-0.29251689338091258</v>
      </c>
      <c r="M64" s="127"/>
      <c r="N64" s="1"/>
      <c r="O64" s="1"/>
      <c r="R64" s="1"/>
    </row>
    <row r="65" spans="1:38" s="61" customFormat="1" ht="13.5" customHeight="1" x14ac:dyDescent="0.25">
      <c r="B65" s="105" t="s">
        <v>26</v>
      </c>
      <c r="C65" s="118">
        <v>250.4</v>
      </c>
      <c r="D65" s="115"/>
      <c r="E65" s="80">
        <v>271.76783798034654</v>
      </c>
      <c r="F65" s="270">
        <v>8.5334816215441478E-2</v>
      </c>
      <c r="G65" s="121"/>
      <c r="H65" s="80">
        <v>213.97775057567367</v>
      </c>
      <c r="I65" s="270">
        <v>-0.14545626766903486</v>
      </c>
      <c r="J65" s="121"/>
      <c r="K65" s="80">
        <v>356.12860067010899</v>
      </c>
      <c r="L65" s="231">
        <v>0.42223882056752782</v>
      </c>
      <c r="M65" s="122"/>
    </row>
    <row r="66" spans="1:38" ht="13.5" customHeight="1" x14ac:dyDescent="0.25">
      <c r="B66" s="68"/>
      <c r="C66" s="79"/>
      <c r="D66" s="6"/>
      <c r="E66" s="79"/>
      <c r="F66" s="196" t="s">
        <v>151</v>
      </c>
      <c r="G66" s="101"/>
      <c r="H66" s="79"/>
      <c r="I66" s="82" t="s">
        <v>151</v>
      </c>
      <c r="J66" s="101"/>
      <c r="K66" s="79"/>
      <c r="L66" s="125" t="s">
        <v>151</v>
      </c>
      <c r="M66" s="102"/>
      <c r="N66" s="1"/>
      <c r="O66" s="1"/>
      <c r="R66" s="1"/>
    </row>
    <row r="67" spans="1:38" s="61" customFormat="1" ht="13.5" customHeight="1" x14ac:dyDescent="0.25">
      <c r="B67" s="245" t="s">
        <v>144</v>
      </c>
      <c r="C67" s="254"/>
      <c r="D67" s="88"/>
      <c r="E67" s="262"/>
      <c r="F67" s="276" t="s">
        <v>151</v>
      </c>
      <c r="G67" s="276"/>
      <c r="H67" s="262"/>
      <c r="I67" s="276" t="s">
        <v>151</v>
      </c>
      <c r="J67" s="276"/>
      <c r="K67" s="262"/>
      <c r="L67" s="276" t="s">
        <v>151</v>
      </c>
      <c r="M67" s="276"/>
    </row>
    <row r="68" spans="1:38" ht="13.5" customHeight="1" x14ac:dyDescent="0.2">
      <c r="B68" s="3" t="s">
        <v>20</v>
      </c>
      <c r="C68" s="6">
        <v>1322.4</v>
      </c>
      <c r="D68" s="366"/>
      <c r="E68" s="106">
        <v>1374.3099446552978</v>
      </c>
      <c r="F68" s="56">
        <v>3.9254344113201611E-2</v>
      </c>
      <c r="G68" s="52"/>
      <c r="H68" s="106">
        <v>1333.4708124854039</v>
      </c>
      <c r="I68" s="56">
        <v>8.371757777831057E-3</v>
      </c>
      <c r="J68" s="52"/>
      <c r="K68" s="106">
        <v>1387.136227255485</v>
      </c>
      <c r="L68" s="125">
        <v>4.895358987861842E-2</v>
      </c>
      <c r="M68" s="55"/>
      <c r="N68" s="1"/>
      <c r="O68" s="1"/>
      <c r="R68" s="1"/>
    </row>
    <row r="69" spans="1:38" s="8" customFormat="1" x14ac:dyDescent="0.2">
      <c r="B69" s="246" t="s">
        <v>145</v>
      </c>
      <c r="C69" s="66">
        <v>-654.15200000000004</v>
      </c>
      <c r="D69" s="367"/>
      <c r="E69" s="229">
        <v>-537.31521519210469</v>
      </c>
      <c r="F69" s="56">
        <v>-0.17860800671387589</v>
      </c>
      <c r="G69" s="223"/>
      <c r="H69" s="229">
        <v>-597.81246573186309</v>
      </c>
      <c r="I69" s="56">
        <v>-8.6126059796709287E-2</v>
      </c>
      <c r="J69" s="223"/>
      <c r="K69" s="229">
        <v>-439.3</v>
      </c>
      <c r="L69" s="125">
        <v>-0.32844354217368443</v>
      </c>
      <c r="M69" s="55"/>
      <c r="N69" s="226"/>
      <c r="O69" s="226"/>
      <c r="P69" s="226"/>
      <c r="Q69" s="226"/>
      <c r="R69" s="226"/>
    </row>
    <row r="70" spans="1:38" s="210" customFormat="1" x14ac:dyDescent="0.2">
      <c r="B70" s="313" t="s">
        <v>146</v>
      </c>
      <c r="C70" s="352">
        <v>0.25806848666561466</v>
      </c>
      <c r="D70" s="368"/>
      <c r="E70" s="353">
        <v>0.20979108985428035</v>
      </c>
      <c r="F70" s="352"/>
      <c r="G70" s="354"/>
      <c r="H70" s="353">
        <v>0.24053124439790299</v>
      </c>
      <c r="I70" s="352"/>
      <c r="J70" s="354"/>
      <c r="K70" s="353">
        <v>0.17038795092833134</v>
      </c>
      <c r="L70" s="355"/>
      <c r="M70" s="356"/>
      <c r="N70" s="211"/>
      <c r="O70" s="211"/>
      <c r="P70" s="211"/>
      <c r="Q70" s="211"/>
      <c r="R70" s="211"/>
    </row>
    <row r="71" spans="1:38" s="61" customFormat="1" ht="13.5" customHeight="1" x14ac:dyDescent="0.25">
      <c r="B71" s="17" t="s">
        <v>133</v>
      </c>
      <c r="C71" s="79">
        <v>668.2</v>
      </c>
      <c r="D71" s="79"/>
      <c r="E71" s="79">
        <v>836.99472946319315</v>
      </c>
      <c r="F71" s="269">
        <v>0.25261108869080084</v>
      </c>
      <c r="G71" s="101"/>
      <c r="H71" s="79">
        <v>735.65834675354085</v>
      </c>
      <c r="I71" s="269">
        <v>0.10095532288766962</v>
      </c>
      <c r="J71" s="101"/>
      <c r="K71" s="79">
        <v>947.83622725548503</v>
      </c>
      <c r="L71" s="126">
        <v>0.41849180972086941</v>
      </c>
      <c r="M71" s="101"/>
    </row>
    <row r="72" spans="1:38" s="311" customFormat="1" ht="13.5" customHeight="1" x14ac:dyDescent="0.2">
      <c r="B72" s="312" t="s">
        <v>156</v>
      </c>
      <c r="C72" s="346">
        <v>0.26400000000000001</v>
      </c>
      <c r="D72" s="357"/>
      <c r="E72" s="346">
        <v>0.32679892832290675</v>
      </c>
      <c r="F72" s="346"/>
      <c r="G72" s="358"/>
      <c r="H72" s="346">
        <v>0.29599385717008464</v>
      </c>
      <c r="I72" s="346"/>
      <c r="J72" s="358"/>
      <c r="K72" s="346">
        <v>0.36763003090758545</v>
      </c>
      <c r="L72" s="310"/>
      <c r="M72" s="295"/>
    </row>
    <row r="73" spans="1:38" ht="13.5" customHeight="1" x14ac:dyDescent="0.25">
      <c r="B73" s="16" t="s">
        <v>134</v>
      </c>
      <c r="C73" s="66">
        <v>93.7</v>
      </c>
      <c r="D73" s="114"/>
      <c r="E73" s="106">
        <v>0</v>
      </c>
      <c r="F73" s="56">
        <v>-1</v>
      </c>
      <c r="G73" s="52"/>
      <c r="H73" s="106">
        <v>-260</v>
      </c>
      <c r="I73" s="56">
        <v>-3.7748132337246529</v>
      </c>
      <c r="J73" s="52"/>
      <c r="K73" s="106">
        <v>187.8</v>
      </c>
      <c r="L73" s="125">
        <v>1.0042689434364993</v>
      </c>
      <c r="M73" s="55"/>
      <c r="N73" s="37"/>
      <c r="O73" s="37"/>
      <c r="P73" s="51"/>
      <c r="Q73" s="51"/>
      <c r="R73" s="37"/>
    </row>
    <row r="74" spans="1:38" s="49" customFormat="1" ht="13.5" customHeight="1" x14ac:dyDescent="0.2">
      <c r="B74" s="16" t="s">
        <v>138</v>
      </c>
      <c r="C74" s="6">
        <v>10.9</v>
      </c>
      <c r="D74" s="114"/>
      <c r="E74" s="106">
        <v>-16.294647456267711</v>
      </c>
      <c r="F74" s="56">
        <v>-2.4949217849786889</v>
      </c>
      <c r="G74" s="52"/>
      <c r="H74" s="106">
        <v>-130.30000000000007</v>
      </c>
      <c r="I74" s="56">
        <v>-12.954128440366979</v>
      </c>
      <c r="J74" s="52"/>
      <c r="K74" s="106">
        <v>134.26824152332526</v>
      </c>
      <c r="L74" s="125">
        <v>11.318187295717912</v>
      </c>
      <c r="M74" s="55"/>
    </row>
    <row r="75" spans="1:38" ht="13.5" customHeight="1" x14ac:dyDescent="0.2">
      <c r="B75" s="16" t="s">
        <v>135</v>
      </c>
      <c r="C75" s="6">
        <v>-69.900000000000006</v>
      </c>
      <c r="D75" s="114"/>
      <c r="E75" s="106">
        <v>-60.7</v>
      </c>
      <c r="F75" s="56">
        <v>-0.13161659513590851</v>
      </c>
      <c r="G75" s="52"/>
      <c r="H75" s="106">
        <v>-82.3</v>
      </c>
      <c r="I75" s="56">
        <v>0.1773962804005722</v>
      </c>
      <c r="J75" s="52"/>
      <c r="K75" s="106">
        <v>-30</v>
      </c>
      <c r="L75" s="125">
        <v>-0.57081545064377681</v>
      </c>
      <c r="M75" s="55"/>
      <c r="N75" s="1"/>
      <c r="O75" s="1"/>
      <c r="R75" s="1"/>
    </row>
    <row r="76" spans="1:38" ht="13.5" customHeight="1" x14ac:dyDescent="0.2">
      <c r="B76" s="16" t="s">
        <v>136</v>
      </c>
      <c r="C76" s="6">
        <v>-25.7</v>
      </c>
      <c r="D76" s="114"/>
      <c r="E76" s="106">
        <v>-10</v>
      </c>
      <c r="F76" s="56">
        <v>-0.6108949416342413</v>
      </c>
      <c r="G76" s="52"/>
      <c r="H76" s="106">
        <v>-45</v>
      </c>
      <c r="I76" s="56">
        <v>0.75097276264591439</v>
      </c>
      <c r="J76" s="52"/>
      <c r="K76" s="106">
        <v>0</v>
      </c>
      <c r="L76" s="125">
        <v>-1</v>
      </c>
      <c r="M76" s="55"/>
      <c r="N76" s="1"/>
      <c r="O76" s="1"/>
      <c r="R76" s="1"/>
    </row>
    <row r="77" spans="1:38" ht="13.5" customHeight="1" x14ac:dyDescent="0.2">
      <c r="B77" s="16" t="s">
        <v>122</v>
      </c>
      <c r="C77" s="6">
        <v>-153.5</v>
      </c>
      <c r="D77" s="114"/>
      <c r="E77" s="106">
        <v>-216.65344999999999</v>
      </c>
      <c r="F77" s="56">
        <v>0.41142312703583062</v>
      </c>
      <c r="G77" s="52"/>
      <c r="H77" s="106">
        <v>-270.5</v>
      </c>
      <c r="I77" s="56">
        <v>0.76221498371335494</v>
      </c>
      <c r="J77" s="52"/>
      <c r="K77" s="106">
        <v>-185</v>
      </c>
      <c r="L77" s="125">
        <v>0.20521172638436491</v>
      </c>
      <c r="M77" s="55"/>
      <c r="N77" s="1"/>
      <c r="O77" s="1"/>
      <c r="R77" s="1"/>
    </row>
    <row r="78" spans="1:38" ht="12.75" customHeight="1" x14ac:dyDescent="0.2">
      <c r="B78" s="16" t="s">
        <v>137</v>
      </c>
      <c r="C78" s="66">
        <v>-103.5</v>
      </c>
      <c r="D78" s="114"/>
      <c r="E78" s="106">
        <v>-156</v>
      </c>
      <c r="F78" s="56">
        <v>0.50724637681159424</v>
      </c>
      <c r="G78" s="52"/>
      <c r="H78" s="106">
        <v>-160</v>
      </c>
      <c r="I78" s="56">
        <v>0.54589371980676327</v>
      </c>
      <c r="J78" s="52"/>
      <c r="K78" s="106">
        <v>-92.140831283344767</v>
      </c>
      <c r="L78" s="125">
        <v>-0.10975042238314237</v>
      </c>
      <c r="M78" s="55"/>
      <c r="N78" s="49"/>
      <c r="O78" s="49"/>
      <c r="P78" s="49"/>
      <c r="Q78" s="49"/>
      <c r="R78" s="49"/>
    </row>
    <row r="79" spans="1:38" s="213" customFormat="1" ht="12.75" customHeight="1" x14ac:dyDescent="0.25">
      <c r="A79" s="214"/>
      <c r="B79" s="215" t="s">
        <v>125</v>
      </c>
      <c r="C79" s="216">
        <v>421.94799999999987</v>
      </c>
      <c r="D79" s="217"/>
      <c r="E79" s="218">
        <v>394.18571062998774</v>
      </c>
      <c r="F79" s="320">
        <v>-6.5795523073962081E-2</v>
      </c>
      <c r="G79" s="219"/>
      <c r="H79" s="218">
        <v>164.83517839863271</v>
      </c>
      <c r="I79" s="320">
        <v>-0.60934717453659515</v>
      </c>
      <c r="J79" s="219"/>
      <c r="K79" s="218">
        <v>587.40900842013309</v>
      </c>
      <c r="L79" s="220">
        <v>0.39213601775605822</v>
      </c>
      <c r="M79" s="221"/>
      <c r="N79" s="227"/>
      <c r="O79" s="37"/>
      <c r="P79" s="51"/>
      <c r="Q79" s="51"/>
      <c r="R79" s="37"/>
      <c r="S79" s="20"/>
      <c r="T79" s="20"/>
      <c r="U79" s="20"/>
      <c r="V79" s="20"/>
      <c r="W79" s="20"/>
      <c r="X79" s="20"/>
      <c r="Y79" s="20"/>
      <c r="Z79" s="20"/>
      <c r="AA79" s="20"/>
      <c r="AB79" s="20"/>
      <c r="AC79" s="20"/>
      <c r="AD79" s="20"/>
      <c r="AE79" s="20"/>
      <c r="AF79" s="20"/>
      <c r="AG79" s="20"/>
      <c r="AH79" s="20"/>
      <c r="AI79" s="20"/>
      <c r="AJ79" s="20"/>
      <c r="AK79" s="20"/>
      <c r="AL79" s="20"/>
    </row>
    <row r="80" spans="1:38" s="49" customFormat="1" ht="12" x14ac:dyDescent="0.25">
      <c r="B80" s="20"/>
      <c r="C80" s="21"/>
      <c r="D80" s="222"/>
      <c r="E80" s="21"/>
      <c r="F80" s="223" t="s">
        <v>151</v>
      </c>
      <c r="G80" s="101"/>
      <c r="H80" s="21"/>
      <c r="I80" s="52" t="s">
        <v>151</v>
      </c>
      <c r="J80" s="101"/>
      <c r="K80" s="21"/>
      <c r="L80" s="224" t="s">
        <v>151</v>
      </c>
      <c r="M80" s="225"/>
      <c r="N80" s="226"/>
      <c r="O80" s="226"/>
      <c r="P80" s="226"/>
      <c r="Q80" s="35"/>
      <c r="R80" s="35"/>
    </row>
    <row r="81" spans="2:18" s="49" customFormat="1" ht="12" x14ac:dyDescent="0.25">
      <c r="B81" s="20"/>
      <c r="C81" s="21"/>
      <c r="D81" s="222"/>
      <c r="E81" s="21"/>
      <c r="F81" s="223" t="s">
        <v>151</v>
      </c>
      <c r="G81" s="101"/>
      <c r="H81" s="21"/>
      <c r="I81" s="52" t="s">
        <v>151</v>
      </c>
      <c r="J81" s="101"/>
      <c r="K81" s="21"/>
      <c r="L81" s="224" t="s">
        <v>151</v>
      </c>
      <c r="M81" s="225"/>
      <c r="N81" s="226"/>
      <c r="O81" s="226"/>
      <c r="P81" s="226"/>
      <c r="Q81" s="35"/>
      <c r="R81" s="35"/>
    </row>
    <row r="82" spans="2:18" ht="12.75" customHeight="1" x14ac:dyDescent="0.25">
      <c r="B82" s="12" t="s">
        <v>126</v>
      </c>
      <c r="C82" s="87"/>
      <c r="D82" s="88"/>
      <c r="E82" s="88"/>
      <c r="F82" s="88" t="s">
        <v>151</v>
      </c>
      <c r="G82" s="135"/>
      <c r="H82" s="88"/>
      <c r="I82" s="88"/>
      <c r="J82" s="135"/>
      <c r="K82" s="88"/>
      <c r="L82" s="88" t="s">
        <v>151</v>
      </c>
      <c r="M82" s="135"/>
    </row>
    <row r="83" spans="2:18" s="61" customFormat="1" ht="12.75" customHeight="1" x14ac:dyDescent="0.25">
      <c r="B83" s="198" t="s">
        <v>91</v>
      </c>
      <c r="C83" s="200">
        <v>4.0999999999999996</v>
      </c>
      <c r="D83" s="201"/>
      <c r="E83" s="282">
        <v>4.0493855315821738</v>
      </c>
      <c r="F83" s="97"/>
      <c r="G83" s="98"/>
      <c r="H83" s="282">
        <v>3.8029421174351414</v>
      </c>
      <c r="I83" s="142"/>
      <c r="J83" s="98"/>
      <c r="K83" s="282">
        <v>4.2714480106072186</v>
      </c>
      <c r="L83" s="202"/>
      <c r="M83" s="99"/>
      <c r="N83" s="206"/>
      <c r="O83" s="206"/>
      <c r="R83" s="206"/>
    </row>
    <row r="84" spans="2:18" ht="12" x14ac:dyDescent="0.25">
      <c r="B84" s="197"/>
      <c r="C84" s="20"/>
      <c r="D84" s="21"/>
      <c r="E84" s="21"/>
      <c r="F84" s="34"/>
      <c r="G84" s="34"/>
      <c r="H84" s="20"/>
      <c r="I84" s="37"/>
      <c r="J84" s="37"/>
      <c r="K84" s="20"/>
      <c r="L84" s="20"/>
      <c r="M84" s="37"/>
    </row>
    <row r="85" spans="2:18" ht="12" x14ac:dyDescent="0.25">
      <c r="B85" s="44" t="s">
        <v>35</v>
      </c>
      <c r="C85" s="44"/>
      <c r="F85" s="35"/>
      <c r="G85" s="35"/>
      <c r="H85" s="25"/>
      <c r="I85" s="35"/>
      <c r="K85" s="25"/>
      <c r="L85" s="25"/>
      <c r="M85" s="35"/>
    </row>
    <row r="86" spans="2:18" x14ac:dyDescent="0.2">
      <c r="B86" s="1" t="s">
        <v>34</v>
      </c>
      <c r="D86" s="26"/>
      <c r="F86" s="35"/>
      <c r="G86" s="35"/>
      <c r="H86" s="25"/>
      <c r="I86" s="35"/>
      <c r="K86" s="25"/>
      <c r="L86" s="25"/>
      <c r="M86" s="35"/>
    </row>
    <row r="87" spans="2:18" ht="12" customHeight="1" x14ac:dyDescent="0.2">
      <c r="B87" s="406" t="s">
        <v>33</v>
      </c>
      <c r="C87" s="406"/>
      <c r="D87" s="406"/>
      <c r="E87" s="406"/>
      <c r="F87" s="406"/>
      <c r="G87" s="406"/>
      <c r="H87" s="406"/>
      <c r="I87" s="406"/>
      <c r="J87" s="406"/>
      <c r="K87" s="406"/>
      <c r="L87" s="406"/>
      <c r="M87" s="406"/>
    </row>
    <row r="88" spans="2:18" x14ac:dyDescent="0.2">
      <c r="F88" s="35"/>
      <c r="G88" s="35"/>
      <c r="I88" s="38"/>
      <c r="J88" s="38"/>
      <c r="K88" s="1"/>
      <c r="M88" s="38"/>
    </row>
    <row r="89" spans="2:18" x14ac:dyDescent="0.2">
      <c r="B89" s="1" t="s">
        <v>44</v>
      </c>
      <c r="F89" s="35"/>
      <c r="G89" s="35"/>
      <c r="H89" s="24"/>
      <c r="I89" s="38"/>
      <c r="J89" s="38"/>
      <c r="K89" s="1"/>
      <c r="M89" s="38"/>
    </row>
    <row r="90" spans="2:18" x14ac:dyDescent="0.2">
      <c r="F90" s="35"/>
      <c r="G90" s="35"/>
      <c r="H90" s="24"/>
      <c r="I90" s="38"/>
      <c r="J90" s="38"/>
      <c r="K90" s="1"/>
      <c r="M90" s="38"/>
    </row>
    <row r="94" spans="2:18" x14ac:dyDescent="0.2">
      <c r="C94" s="1" t="s">
        <v>139</v>
      </c>
    </row>
  </sheetData>
  <mergeCells count="13">
    <mergeCell ref="B2:M2"/>
    <mergeCell ref="M7:M8"/>
    <mergeCell ref="B87:M87"/>
    <mergeCell ref="C7:C8"/>
    <mergeCell ref="D7:D8"/>
    <mergeCell ref="H7:H8"/>
    <mergeCell ref="I7:I8"/>
    <mergeCell ref="J7:J8"/>
    <mergeCell ref="K7:K8"/>
    <mergeCell ref="L7:L8"/>
    <mergeCell ref="E7:E8"/>
    <mergeCell ref="F7:F8"/>
    <mergeCell ref="G7:G8"/>
  </mergeCells>
  <conditionalFormatting sqref="J66 G66 I69 F69 I73 F73 I77:J78 F77:G78 F79:F81 I79:I81">
    <cfRule type="cellIs" dxfId="155" priority="33" stopIfTrue="1" operator="equal">
      <formula>-1</formula>
    </cfRule>
    <cfRule type="cellIs" dxfId="154" priority="34" stopIfTrue="1" operator="equal">
      <formula>#DIV/0!</formula>
    </cfRule>
  </conditionalFormatting>
  <conditionalFormatting sqref="J73 G73">
    <cfRule type="cellIs" dxfId="153" priority="31" stopIfTrue="1" operator="equal">
      <formula>-1</formula>
    </cfRule>
    <cfRule type="cellIs" dxfId="152" priority="32" stopIfTrue="1" operator="equal">
      <formula>#DIV/0!</formula>
    </cfRule>
  </conditionalFormatting>
  <conditionalFormatting sqref="J79 G79">
    <cfRule type="cellIs" dxfId="151" priority="29" stopIfTrue="1" operator="equal">
      <formula>-1</formula>
    </cfRule>
    <cfRule type="cellIs" dxfId="150" priority="30" stopIfTrue="1" operator="equal">
      <formula>#DIV/0!</formula>
    </cfRule>
  </conditionalFormatting>
  <conditionalFormatting sqref="J80:J81 G80:G81">
    <cfRule type="cellIs" dxfId="149" priority="27" stopIfTrue="1" operator="equal">
      <formula>-1</formula>
    </cfRule>
    <cfRule type="cellIs" dxfId="148" priority="28" stopIfTrue="1" operator="equal">
      <formula>#DIV/0!</formula>
    </cfRule>
  </conditionalFormatting>
  <conditionalFormatting sqref="J69 G69">
    <cfRule type="cellIs" dxfId="147" priority="25" stopIfTrue="1" operator="equal">
      <formula>-1</formula>
    </cfRule>
    <cfRule type="cellIs" dxfId="146" priority="26" stopIfTrue="1" operator="equal">
      <formula>#DIV/0!</formula>
    </cfRule>
  </conditionalFormatting>
  <conditionalFormatting sqref="I70:J70 F70:G70">
    <cfRule type="cellIs" dxfId="145" priority="23" stopIfTrue="1" operator="equal">
      <formula>-1</formula>
    </cfRule>
    <cfRule type="cellIs" dxfId="144" priority="24" stopIfTrue="1" operator="equal">
      <formula>#DIV/0!</formula>
    </cfRule>
  </conditionalFormatting>
  <conditionalFormatting sqref="I83:J83 F83:G83">
    <cfRule type="cellIs" dxfId="143" priority="15" stopIfTrue="1" operator="equal">
      <formula>-1</formula>
    </cfRule>
    <cfRule type="cellIs" dxfId="142" priority="16" stopIfTrue="1" operator="equal">
      <formula>#DIV/0!</formula>
    </cfRule>
  </conditionalFormatting>
  <conditionalFormatting sqref="F13:G13 I13:J13 J18:J20 G18:G20 G23:G27 J23:J27 I33:J34 F33:G34 I36:J39 F36:G39 F84:G84 G30:G32 G14:G15 F14:F32 J30:J32 J14:J15 I14:I32 F40:F66 G40:G65 I40:I66 J40:J65 I68 F68">
    <cfRule type="cellIs" dxfId="141" priority="39" stopIfTrue="1" operator="equal">
      <formula>-1</formula>
    </cfRule>
    <cfRule type="cellIs" dxfId="140" priority="40" stopIfTrue="1" operator="equal">
      <formula>#DIV/0!</formula>
    </cfRule>
  </conditionalFormatting>
  <conditionalFormatting sqref="J68 G68">
    <cfRule type="cellIs" dxfId="139" priority="35" stopIfTrue="1" operator="equal">
      <formula>-1</formula>
    </cfRule>
    <cfRule type="cellIs" dxfId="138" priority="36" stopIfTrue="1" operator="equal">
      <formula>#DIV/0!</formula>
    </cfRule>
  </conditionalFormatting>
  <conditionalFormatting sqref="I71:I72 F71:F72">
    <cfRule type="cellIs" dxfId="137" priority="11" stopIfTrue="1" operator="equal">
      <formula>-1</formula>
    </cfRule>
    <cfRule type="cellIs" dxfId="136" priority="12" stopIfTrue="1" operator="equal">
      <formula>#DIV/0!</formula>
    </cfRule>
  </conditionalFormatting>
  <conditionalFormatting sqref="G71:G72 J71:J72">
    <cfRule type="cellIs" dxfId="135" priority="13" stopIfTrue="1" operator="equal">
      <formula>-1</formula>
    </cfRule>
    <cfRule type="cellIs" dxfId="134" priority="14" stopIfTrue="1" operator="equal">
      <formula>#DIV/0!</formula>
    </cfRule>
  </conditionalFormatting>
  <conditionalFormatting sqref="I75:J76 F75:G76">
    <cfRule type="cellIs" dxfId="133" priority="9" stopIfTrue="1" operator="equal">
      <formula>-1</formula>
    </cfRule>
    <cfRule type="cellIs" dxfId="132" priority="10" stopIfTrue="1" operator="equal">
      <formula>#DIV/0!</formula>
    </cfRule>
  </conditionalFormatting>
  <conditionalFormatting sqref="I74:J74 F74:G74">
    <cfRule type="cellIs" dxfId="131" priority="5" stopIfTrue="1" operator="equal">
      <formula>-1</formula>
    </cfRule>
    <cfRule type="cellIs" dxfId="130" priority="6" stopIfTrue="1" operator="equal">
      <formula>#DIV/0!</formula>
    </cfRule>
  </conditionalFormatting>
  <conditionalFormatting sqref="M71">
    <cfRule type="cellIs" dxfId="129" priority="1" stopIfTrue="1" operator="equal">
      <formula>-1</formula>
    </cfRule>
    <cfRule type="cellIs" dxfId="128"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4" orientation="landscape" r:id="rId1"/>
  <headerFooter alignWithMargins="0">
    <oddHeader>&amp;R&amp;G</oddHeader>
    <oddFooter xml:space="preserve">&amp;L&amp;8Telenet - Analyst Consensus Q2 2019
</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H90"/>
  <sheetViews>
    <sheetView showGridLines="0" zoomScale="130" zoomScaleNormal="130" workbookViewId="0">
      <pane xSplit="2" ySplit="9" topLeftCell="C40" activePane="bottomRight" state="frozen"/>
      <selection pane="topRight" activeCell="C1" sqref="C1"/>
      <selection pane="bottomLeft" activeCell="A10" sqref="A10"/>
      <selection pane="bottomRight" activeCell="B2" sqref="B2:H2"/>
    </sheetView>
  </sheetViews>
  <sheetFormatPr defaultColWidth="9.109375" defaultRowHeight="11.4" x14ac:dyDescent="0.2"/>
  <cols>
    <col min="1" max="1" width="3" style="1" customWidth="1"/>
    <col min="2" max="2" width="60.88671875" style="1" customWidth="1"/>
    <col min="3" max="3" width="17.6640625" style="1" customWidth="1"/>
    <col min="4" max="4" width="9.5546875" style="1" customWidth="1"/>
    <col min="5" max="5" width="17.6640625" style="1" customWidth="1"/>
    <col min="6" max="6" width="9.109375" style="1"/>
    <col min="7" max="7" width="17.6640625" style="1" customWidth="1"/>
    <col min="8" max="16384" width="9.109375" style="1"/>
  </cols>
  <sheetData>
    <row r="2" spans="2:8" ht="17.399999999999999" x14ac:dyDescent="0.3">
      <c r="B2" s="405" t="s">
        <v>77</v>
      </c>
      <c r="C2" s="405"/>
      <c r="D2" s="405"/>
      <c r="E2" s="405"/>
      <c r="F2" s="405"/>
      <c r="G2" s="405"/>
      <c r="H2" s="405"/>
    </row>
    <row r="3" spans="2:8" ht="18" thickBot="1" x14ac:dyDescent="0.35">
      <c r="B3" s="63"/>
      <c r="C3" s="63"/>
      <c r="D3" s="63"/>
      <c r="E3" s="63"/>
    </row>
    <row r="4" spans="2:8" ht="14.4" thickTop="1" thickBot="1" x14ac:dyDescent="0.3">
      <c r="B4" s="43" t="s">
        <v>32</v>
      </c>
      <c r="C4" s="50"/>
      <c r="D4" s="50"/>
      <c r="E4" s="50"/>
    </row>
    <row r="5" spans="2:8" ht="12" thickTop="1" x14ac:dyDescent="0.2"/>
    <row r="6" spans="2:8" ht="12" x14ac:dyDescent="0.25">
      <c r="B6" s="27"/>
      <c r="C6" s="29"/>
      <c r="D6" s="29"/>
      <c r="E6" s="30"/>
    </row>
    <row r="7" spans="2:8" ht="12" x14ac:dyDescent="0.25">
      <c r="B7" s="29"/>
      <c r="C7" s="29"/>
      <c r="D7" s="29"/>
      <c r="E7" s="30"/>
    </row>
    <row r="8" spans="2:8" ht="12.75" customHeight="1" x14ac:dyDescent="0.2">
      <c r="C8" s="407" t="s">
        <v>79</v>
      </c>
      <c r="D8" s="402"/>
      <c r="E8" s="407" t="s">
        <v>80</v>
      </c>
      <c r="F8" s="402"/>
      <c r="G8" s="407" t="s">
        <v>81</v>
      </c>
      <c r="H8" s="402"/>
    </row>
    <row r="9" spans="2:8" ht="19.5" customHeight="1" x14ac:dyDescent="0.2">
      <c r="C9" s="408"/>
      <c r="D9" s="403"/>
      <c r="E9" s="408"/>
      <c r="F9" s="403"/>
      <c r="G9" s="408"/>
      <c r="H9" s="403"/>
    </row>
    <row r="10" spans="2:8" ht="12" customHeight="1" x14ac:dyDescent="0.2">
      <c r="C10" s="4"/>
      <c r="D10" s="45"/>
      <c r="E10" s="3"/>
      <c r="F10" s="32"/>
      <c r="G10" s="3"/>
      <c r="H10" s="45"/>
    </row>
    <row r="11" spans="2:8" ht="16.5" customHeight="1" x14ac:dyDescent="0.25">
      <c r="B11" s="12" t="s">
        <v>28</v>
      </c>
      <c r="C11" s="14"/>
      <c r="D11" s="46"/>
      <c r="E11" s="15"/>
      <c r="F11" s="33"/>
      <c r="G11" s="15"/>
      <c r="H11" s="46"/>
    </row>
    <row r="12" spans="2:8" ht="12" customHeight="1" x14ac:dyDescent="0.2">
      <c r="B12" s="16"/>
      <c r="C12" s="5"/>
      <c r="D12" s="47"/>
      <c r="E12" s="3"/>
      <c r="F12" s="32"/>
      <c r="G12" s="3"/>
      <c r="H12" s="47"/>
    </row>
    <row r="13" spans="2:8" ht="13.5" customHeight="1" x14ac:dyDescent="0.25">
      <c r="B13" s="17" t="s">
        <v>2</v>
      </c>
      <c r="C13" s="5"/>
      <c r="D13" s="47"/>
      <c r="E13" s="3"/>
      <c r="F13" s="32"/>
      <c r="G13" s="3"/>
      <c r="H13" s="55"/>
    </row>
    <row r="14" spans="2:8" ht="13.5" customHeight="1" x14ac:dyDescent="0.2">
      <c r="B14" s="16" t="s">
        <v>5</v>
      </c>
      <c r="C14" s="10">
        <v>134700</v>
      </c>
      <c r="D14" s="377">
        <v>-0.19437799043062198</v>
      </c>
      <c r="E14" s="10">
        <v>113699.99999999999</v>
      </c>
      <c r="F14" s="377">
        <v>-0.31997607655502402</v>
      </c>
      <c r="G14" s="10">
        <v>167200</v>
      </c>
      <c r="H14" s="377">
        <v>0</v>
      </c>
    </row>
    <row r="15" spans="2:8" ht="13.5" customHeight="1" x14ac:dyDescent="0.2">
      <c r="B15" s="16" t="s">
        <v>4</v>
      </c>
      <c r="C15" s="10">
        <v>1687177.8</v>
      </c>
      <c r="D15" s="377">
        <v>-1.016262833675563E-2</v>
      </c>
      <c r="E15" s="10">
        <v>1633820.1238016239</v>
      </c>
      <c r="F15" s="377">
        <v>-4.146663314659782E-2</v>
      </c>
      <c r="G15" s="10">
        <v>1728700</v>
      </c>
      <c r="H15" s="377">
        <v>1.4197711938985114E-2</v>
      </c>
    </row>
    <row r="16" spans="2:8" ht="13.5" customHeight="1" x14ac:dyDescent="0.25">
      <c r="B16" s="105" t="s">
        <v>0</v>
      </c>
      <c r="C16" s="57">
        <v>1820050</v>
      </c>
      <c r="D16" s="378">
        <v>-2.6997407179706556E-2</v>
      </c>
      <c r="E16" s="57">
        <v>1770200</v>
      </c>
      <c r="F16" s="378">
        <v>-5.3647322979872181E-2</v>
      </c>
      <c r="G16" s="57">
        <v>1879900</v>
      </c>
      <c r="H16" s="378">
        <v>4.9985298441634907E-3</v>
      </c>
    </row>
    <row r="17" spans="2:8" ht="13.5" customHeight="1" x14ac:dyDescent="0.2">
      <c r="B17" s="16"/>
      <c r="C17" s="9"/>
      <c r="D17" s="130" t="s">
        <v>151</v>
      </c>
      <c r="E17" s="9"/>
      <c r="F17" s="130" t="s">
        <v>151</v>
      </c>
      <c r="G17" s="9"/>
      <c r="H17" s="130" t="s">
        <v>151</v>
      </c>
    </row>
    <row r="18" spans="2:8" ht="13.5" customHeight="1" x14ac:dyDescent="0.25">
      <c r="B18" s="17" t="s">
        <v>3</v>
      </c>
      <c r="C18" s="9"/>
      <c r="D18" s="130" t="s">
        <v>151</v>
      </c>
      <c r="E18" s="9"/>
      <c r="F18" s="130" t="s">
        <v>151</v>
      </c>
      <c r="G18" s="9"/>
      <c r="H18" s="130" t="s">
        <v>151</v>
      </c>
    </row>
    <row r="19" spans="2:8" ht="13.5" customHeight="1" x14ac:dyDescent="0.2">
      <c r="B19" s="16" t="s">
        <v>6</v>
      </c>
      <c r="C19" s="10">
        <v>1436200</v>
      </c>
      <c r="D19" s="377">
        <v>-5.3327792783434136E-3</v>
      </c>
      <c r="E19" s="10">
        <v>1371300</v>
      </c>
      <c r="F19" s="377">
        <v>-5.0280490338666106E-2</v>
      </c>
      <c r="G19" s="10">
        <v>1485318.8238379301</v>
      </c>
      <c r="H19" s="377">
        <v>2.8685382531982828E-2</v>
      </c>
    </row>
    <row r="20" spans="2:8" ht="13.5" customHeight="1" x14ac:dyDescent="0.2">
      <c r="B20" s="16" t="s">
        <v>7</v>
      </c>
      <c r="C20" s="10">
        <v>223525.17327293317</v>
      </c>
      <c r="D20" s="377">
        <v>5.635715157340826E-2</v>
      </c>
      <c r="E20" s="10">
        <v>197600</v>
      </c>
      <c r="F20" s="377">
        <v>-6.6162570888468775E-2</v>
      </c>
      <c r="G20" s="10">
        <v>311700</v>
      </c>
      <c r="H20" s="377">
        <v>0.47306238185255189</v>
      </c>
    </row>
    <row r="21" spans="2:8" ht="13.5" customHeight="1" x14ac:dyDescent="0.25">
      <c r="B21" s="105" t="s">
        <v>8</v>
      </c>
      <c r="C21" s="57">
        <v>1669100.0000000002</v>
      </c>
      <c r="D21" s="378">
        <v>3.607720521916935E-3</v>
      </c>
      <c r="E21" s="57">
        <v>1593800</v>
      </c>
      <c r="F21" s="378">
        <v>-4.1669172028140244E-2</v>
      </c>
      <c r="G21" s="57">
        <v>1694800</v>
      </c>
      <c r="H21" s="378">
        <v>1.90607900907942E-2</v>
      </c>
    </row>
    <row r="22" spans="2:8" ht="13.5" customHeight="1" x14ac:dyDescent="0.2">
      <c r="B22" s="16"/>
      <c r="C22" s="9"/>
      <c r="D22" s="130" t="s">
        <v>151</v>
      </c>
      <c r="E22" s="9"/>
      <c r="F22" s="130" t="s">
        <v>151</v>
      </c>
      <c r="G22" s="9"/>
      <c r="H22" s="130" t="s">
        <v>151</v>
      </c>
    </row>
    <row r="23" spans="2:8" ht="13.5" customHeight="1" x14ac:dyDescent="0.25">
      <c r="B23" s="17" t="s">
        <v>9</v>
      </c>
      <c r="C23" s="9"/>
      <c r="D23" s="130" t="s">
        <v>151</v>
      </c>
      <c r="E23" s="9"/>
      <c r="F23" s="130" t="s">
        <v>151</v>
      </c>
      <c r="G23" s="9"/>
      <c r="H23" s="130" t="s">
        <v>151</v>
      </c>
    </row>
    <row r="24" spans="2:8" ht="13.5" customHeight="1" x14ac:dyDescent="0.2">
      <c r="B24" s="16" t="s">
        <v>10</v>
      </c>
      <c r="C24" s="10">
        <v>1071000</v>
      </c>
      <c r="D24" s="377">
        <v>-1.4447409588662974E-2</v>
      </c>
      <c r="E24" s="10">
        <v>994600</v>
      </c>
      <c r="F24" s="377">
        <v>-8.4752001472347516E-2</v>
      </c>
      <c r="G24" s="10">
        <v>1096700</v>
      </c>
      <c r="H24" s="377">
        <v>9.202171712524132E-3</v>
      </c>
    </row>
    <row r="25" spans="2:8" ht="13.5" customHeight="1" x14ac:dyDescent="0.2">
      <c r="B25" s="16" t="s">
        <v>11</v>
      </c>
      <c r="C25" s="10">
        <v>140488.5737319137</v>
      </c>
      <c r="D25" s="377">
        <v>4.5301887886262548E-2</v>
      </c>
      <c r="E25" s="10">
        <v>125110</v>
      </c>
      <c r="F25" s="377">
        <v>-6.9122023809523814E-2</v>
      </c>
      <c r="G25" s="10">
        <v>166800</v>
      </c>
      <c r="H25" s="377">
        <v>0.2410714285714286</v>
      </c>
    </row>
    <row r="26" spans="2:8" ht="13.5" customHeight="1" x14ac:dyDescent="0.25">
      <c r="B26" s="105" t="s">
        <v>12</v>
      </c>
      <c r="C26" s="109">
        <v>1208800</v>
      </c>
      <c r="D26" s="379">
        <v>-1.0072885103595164E-2</v>
      </c>
      <c r="E26" s="109">
        <v>1138632.3077300247</v>
      </c>
      <c r="F26" s="379">
        <v>-6.7535576340983838E-2</v>
      </c>
      <c r="G26" s="109">
        <v>1236384.9172479999</v>
      </c>
      <c r="H26" s="379">
        <v>1.2517334573744821E-2</v>
      </c>
    </row>
    <row r="27" spans="2:8" ht="13.5" customHeight="1" x14ac:dyDescent="0.2">
      <c r="B27" s="103"/>
      <c r="C27" s="11"/>
      <c r="D27" s="377"/>
      <c r="E27" s="11"/>
      <c r="F27" s="377"/>
      <c r="G27" s="11"/>
      <c r="H27" s="377"/>
    </row>
    <row r="28" spans="2:8" ht="13.5" customHeight="1" x14ac:dyDescent="0.25">
      <c r="B28" s="110" t="s">
        <v>27</v>
      </c>
      <c r="C28" s="57">
        <v>4702056.1465600003</v>
      </c>
      <c r="D28" s="378">
        <v>-1.2473900479895828E-2</v>
      </c>
      <c r="E28" s="57">
        <v>4524499.4965891596</v>
      </c>
      <c r="F28" s="378">
        <v>-4.9764358212485815E-2</v>
      </c>
      <c r="G28" s="57">
        <v>4783800</v>
      </c>
      <c r="H28" s="378">
        <v>4.6939482720600445E-3</v>
      </c>
    </row>
    <row r="29" spans="2:8" ht="13.5" customHeight="1" x14ac:dyDescent="0.25">
      <c r="B29" s="17"/>
      <c r="C29" s="67"/>
      <c r="D29" s="132" t="s">
        <v>151</v>
      </c>
      <c r="E29" s="67"/>
      <c r="F29" s="132" t="s">
        <v>151</v>
      </c>
      <c r="G29" s="67"/>
      <c r="H29" s="132" t="s">
        <v>151</v>
      </c>
    </row>
    <row r="30" spans="2:8" s="49" customFormat="1" ht="13.5" customHeight="1" x14ac:dyDescent="0.25">
      <c r="B30" s="17" t="s">
        <v>56</v>
      </c>
      <c r="C30" s="67"/>
      <c r="D30" s="132" t="s">
        <v>151</v>
      </c>
      <c r="E30" s="67"/>
      <c r="F30" s="132" t="s">
        <v>151</v>
      </c>
      <c r="G30" s="67"/>
      <c r="H30" s="132" t="s">
        <v>151</v>
      </c>
    </row>
    <row r="31" spans="2:8" ht="13.5" customHeight="1" x14ac:dyDescent="0.2">
      <c r="B31" s="16" t="s">
        <v>57</v>
      </c>
      <c r="C31" s="10">
        <v>2383250</v>
      </c>
      <c r="D31" s="377">
        <v>2.5825890455181355E-2</v>
      </c>
      <c r="E31" s="10">
        <v>2261600</v>
      </c>
      <c r="F31" s="377">
        <v>-2.6536102442698772E-2</v>
      </c>
      <c r="G31" s="10">
        <v>2537231.6472991011</v>
      </c>
      <c r="H31" s="377">
        <v>9.2104443042763773E-2</v>
      </c>
    </row>
    <row r="32" spans="2:8" ht="13.5" customHeight="1" x14ac:dyDescent="0.2">
      <c r="B32" s="16" t="s">
        <v>58</v>
      </c>
      <c r="C32" s="10">
        <v>428087.78048293752</v>
      </c>
      <c r="D32" s="377">
        <v>-4.7423719441616496E-2</v>
      </c>
      <c r="E32" s="10">
        <v>386460</v>
      </c>
      <c r="F32" s="377">
        <v>-0.14005340453938586</v>
      </c>
      <c r="G32" s="10">
        <v>469400</v>
      </c>
      <c r="H32" s="377">
        <v>4.4503782821539772E-2</v>
      </c>
    </row>
    <row r="33" spans="2:8" s="49" customFormat="1" ht="13.5" customHeight="1" x14ac:dyDescent="0.25">
      <c r="B33" s="111" t="s">
        <v>59</v>
      </c>
      <c r="C33" s="123">
        <v>2808600</v>
      </c>
      <c r="D33" s="380">
        <v>1.1707071070926833E-2</v>
      </c>
      <c r="E33" s="123">
        <v>2631000</v>
      </c>
      <c r="F33" s="380">
        <v>-5.2267569612045706E-2</v>
      </c>
      <c r="G33" s="123">
        <v>2971144.5734222159</v>
      </c>
      <c r="H33" s="380">
        <v>7.0258482555461299E-2</v>
      </c>
    </row>
    <row r="34" spans="2:8" ht="12" customHeight="1" x14ac:dyDescent="0.2">
      <c r="B34" s="22"/>
      <c r="C34" s="91"/>
      <c r="D34" s="128" t="s">
        <v>151</v>
      </c>
      <c r="E34" s="91"/>
      <c r="F34" s="128" t="s">
        <v>151</v>
      </c>
      <c r="G34" s="91"/>
      <c r="H34" s="140" t="s">
        <v>151</v>
      </c>
    </row>
    <row r="35" spans="2:8" ht="12" customHeight="1" x14ac:dyDescent="0.2">
      <c r="B35" s="8"/>
      <c r="C35" s="94"/>
      <c r="D35" s="134" t="s">
        <v>151</v>
      </c>
      <c r="E35" s="94"/>
      <c r="F35" s="134" t="s">
        <v>151</v>
      </c>
      <c r="G35" s="94"/>
      <c r="H35" s="141" t="s">
        <v>151</v>
      </c>
    </row>
    <row r="36" spans="2:8" ht="12" customHeight="1" x14ac:dyDescent="0.25">
      <c r="B36" s="12" t="s">
        <v>14</v>
      </c>
      <c r="C36" s="88"/>
      <c r="D36" s="135" t="s">
        <v>151</v>
      </c>
      <c r="E36" s="88"/>
      <c r="F36" s="135" t="s">
        <v>151</v>
      </c>
      <c r="G36" s="88"/>
      <c r="H36" s="135" t="s">
        <v>151</v>
      </c>
    </row>
    <row r="37" spans="2:8" ht="13.5" customHeight="1" x14ac:dyDescent="0.2">
      <c r="B37" s="103"/>
      <c r="C37" s="11"/>
      <c r="D37" s="377" t="s">
        <v>151</v>
      </c>
      <c r="E37" s="11"/>
      <c r="F37" s="128" t="s">
        <v>151</v>
      </c>
      <c r="G37" s="11"/>
      <c r="H37" s="136" t="s">
        <v>151</v>
      </c>
    </row>
    <row r="38" spans="2:8" ht="13.5" customHeight="1" x14ac:dyDescent="0.25">
      <c r="B38" s="68" t="s">
        <v>22</v>
      </c>
      <c r="C38" s="11"/>
      <c r="D38" s="377" t="s">
        <v>151</v>
      </c>
      <c r="E38" s="11"/>
      <c r="F38" s="128" t="s">
        <v>151</v>
      </c>
      <c r="G38" s="11"/>
      <c r="H38" s="136" t="s">
        <v>151</v>
      </c>
    </row>
    <row r="39" spans="2:8" ht="13.5" customHeight="1" x14ac:dyDescent="0.2">
      <c r="B39" s="104" t="s">
        <v>50</v>
      </c>
      <c r="C39" s="11"/>
      <c r="D39" s="377" t="s">
        <v>151</v>
      </c>
      <c r="E39" s="11"/>
      <c r="F39" s="128" t="s">
        <v>151</v>
      </c>
      <c r="G39" s="11"/>
      <c r="H39" s="136" t="s">
        <v>151</v>
      </c>
    </row>
    <row r="40" spans="2:8" ht="13.5" customHeight="1" x14ac:dyDescent="0.2">
      <c r="B40" s="59" t="s">
        <v>46</v>
      </c>
      <c r="C40" s="106">
        <v>568.46236140567203</v>
      </c>
      <c r="D40" s="377">
        <v>-1.2551611912168248E-2</v>
      </c>
      <c r="E40" s="106">
        <v>552.36701932622032</v>
      </c>
      <c r="F40" s="128">
        <v>-4.0510049745724031E-2</v>
      </c>
      <c r="G40" s="106">
        <v>579.69917367606763</v>
      </c>
      <c r="H40" s="136">
        <v>6.9673095098421456E-3</v>
      </c>
    </row>
    <row r="41" spans="2:8" ht="13.5" customHeight="1" x14ac:dyDescent="0.2">
      <c r="B41" s="59" t="s">
        <v>47</v>
      </c>
      <c r="C41" s="106">
        <v>659.02818314267961</v>
      </c>
      <c r="D41" s="377">
        <v>1.628211609527086E-2</v>
      </c>
      <c r="E41" s="106">
        <v>627.27780219677311</v>
      </c>
      <c r="F41" s="128">
        <v>-3.2679893663803306E-2</v>
      </c>
      <c r="G41" s="106">
        <v>685.14448831921254</v>
      </c>
      <c r="H41" s="136">
        <v>5.6555862451351357E-2</v>
      </c>
    </row>
    <row r="42" spans="2:8" ht="13.5" customHeight="1" x14ac:dyDescent="0.2">
      <c r="B42" s="59" t="s">
        <v>48</v>
      </c>
      <c r="C42" s="106">
        <v>206.83396798004904</v>
      </c>
      <c r="D42" s="377">
        <v>-5.1717935036123541E-2</v>
      </c>
      <c r="E42" s="106">
        <v>199.6838752420955</v>
      </c>
      <c r="F42" s="128">
        <v>-8.4499323762775247E-2</v>
      </c>
      <c r="G42" s="106">
        <v>220.787672055</v>
      </c>
      <c r="H42" s="136">
        <v>1.2256311763443328E-2</v>
      </c>
    </row>
    <row r="43" spans="2:8" s="61" customFormat="1" ht="13.5" customHeight="1" x14ac:dyDescent="0.25">
      <c r="B43" s="60" t="s">
        <v>52</v>
      </c>
      <c r="C43" s="107">
        <v>1438.8956692934503</v>
      </c>
      <c r="D43" s="379">
        <v>-2.0163995186437411E-3</v>
      </c>
      <c r="E43" s="107">
        <v>1379.8151418419825</v>
      </c>
      <c r="F43" s="131">
        <v>-4.2993239440127118E-2</v>
      </c>
      <c r="G43" s="107">
        <v>1476.5633259211636</v>
      </c>
      <c r="H43" s="138">
        <v>2.4108985653638948E-2</v>
      </c>
    </row>
    <row r="44" spans="2:8" ht="13.5" customHeight="1" x14ac:dyDescent="0.2">
      <c r="B44" s="59" t="s">
        <v>49</v>
      </c>
      <c r="C44" s="106">
        <v>441.06569268764588</v>
      </c>
      <c r="D44" s="377">
        <v>-6.1949422210194616E-4</v>
      </c>
      <c r="E44" s="106">
        <v>408.99665273686628</v>
      </c>
      <c r="F44" s="128">
        <v>-7.3282532624679209E-2</v>
      </c>
      <c r="G44" s="106">
        <v>464.02068236077201</v>
      </c>
      <c r="H44" s="136">
        <v>5.1392642677199785E-2</v>
      </c>
    </row>
    <row r="45" spans="2:8" s="61" customFormat="1" ht="13.5" customHeight="1" x14ac:dyDescent="0.25">
      <c r="B45" s="60" t="s">
        <v>53</v>
      </c>
      <c r="C45" s="107">
        <v>1874.2357373650959</v>
      </c>
      <c r="D45" s="379">
        <v>-5.1423236024660257E-3</v>
      </c>
      <c r="E45" s="107">
        <v>1793.382217298589</v>
      </c>
      <c r="F45" s="131">
        <v>-4.8059947836336492E-2</v>
      </c>
      <c r="G45" s="107">
        <v>1903.7634065681268</v>
      </c>
      <c r="H45" s="138">
        <v>1.053117348603827E-2</v>
      </c>
    </row>
    <row r="46" spans="2:8" ht="13.5" customHeight="1" x14ac:dyDescent="0.2">
      <c r="B46" s="59" t="s">
        <v>13</v>
      </c>
      <c r="C46" s="106">
        <v>218.09982234856207</v>
      </c>
      <c r="D46" s="377">
        <v>-6.851330182957116E-2</v>
      </c>
      <c r="E46" s="106">
        <v>207.16200000000001</v>
      </c>
      <c r="F46" s="128">
        <v>-0.11522785627039911</v>
      </c>
      <c r="G46" s="106">
        <v>256.95417090620037</v>
      </c>
      <c r="H46" s="136">
        <v>9.7430477756254241E-2</v>
      </c>
    </row>
    <row r="47" spans="2:8" ht="13.5" customHeight="1" x14ac:dyDescent="0.2">
      <c r="B47" s="59" t="s">
        <v>51</v>
      </c>
      <c r="C47" s="106">
        <v>485.50694318214755</v>
      </c>
      <c r="D47" s="377">
        <v>5.1288146667534562E-2</v>
      </c>
      <c r="E47" s="106">
        <v>424.68376922336802</v>
      </c>
      <c r="F47" s="128">
        <v>-8.0414772772636978E-2</v>
      </c>
      <c r="G47" s="106">
        <v>532.63332247191136</v>
      </c>
      <c r="H47" s="136">
        <v>0.15333283343960402</v>
      </c>
    </row>
    <row r="48" spans="2:8" ht="13.5" customHeight="1" x14ac:dyDescent="0.25">
      <c r="B48" s="105" t="s">
        <v>15</v>
      </c>
      <c r="C48" s="80">
        <v>2573.3492635140169</v>
      </c>
      <c r="D48" s="378">
        <v>4.7468065375715351E-3</v>
      </c>
      <c r="E48" s="80">
        <v>2444.4266796539105</v>
      </c>
      <c r="F48" s="129">
        <v>-4.5590143934176375E-2</v>
      </c>
      <c r="G48" s="80">
        <v>2624.4515191075616</v>
      </c>
      <c r="H48" s="137">
        <v>2.4699336434103047E-2</v>
      </c>
    </row>
    <row r="49" spans="2:8" ht="13.5" customHeight="1" x14ac:dyDescent="0.25">
      <c r="B49" s="68"/>
      <c r="C49" s="79"/>
      <c r="D49" s="379" t="s">
        <v>151</v>
      </c>
      <c r="E49" s="79"/>
      <c r="F49" s="131" t="s">
        <v>151</v>
      </c>
      <c r="G49" s="79"/>
      <c r="H49" s="138" t="s">
        <v>151</v>
      </c>
    </row>
    <row r="50" spans="2:8" ht="13.5" customHeight="1" x14ac:dyDescent="0.25">
      <c r="B50" s="240" t="s">
        <v>150</v>
      </c>
      <c r="C50" s="259">
        <v>2573.3492635140169</v>
      </c>
      <c r="D50" s="379">
        <v>4.7468065375715351E-3</v>
      </c>
      <c r="E50" s="79">
        <v>2444.4266796539105</v>
      </c>
      <c r="F50" s="131">
        <v>-4.5590143934176375E-2</v>
      </c>
      <c r="G50" s="79">
        <v>2624.4515191075616</v>
      </c>
      <c r="H50" s="138">
        <v>2.4699336434103047E-2</v>
      </c>
    </row>
    <row r="51" spans="2:8" ht="13.5" customHeight="1" x14ac:dyDescent="0.2">
      <c r="B51" s="241" t="s">
        <v>19</v>
      </c>
      <c r="C51" s="258">
        <v>-1179.3012023302424</v>
      </c>
      <c r="D51" s="377">
        <v>-6.3870171397036879E-3</v>
      </c>
      <c r="E51" s="106">
        <v>-1123.3386393867067</v>
      </c>
      <c r="F51" s="128">
        <v>-5.3537930735789607E-2</v>
      </c>
      <c r="G51" s="106">
        <v>-1201.729434906008</v>
      </c>
      <c r="H51" s="136">
        <v>1.2509752426762333E-2</v>
      </c>
    </row>
    <row r="52" spans="2:8" ht="12.75" customHeight="1" x14ac:dyDescent="0.25">
      <c r="B52" s="242" t="s">
        <v>20</v>
      </c>
      <c r="C52" s="81">
        <v>1394.0480611837745</v>
      </c>
      <c r="D52" s="378">
        <v>1.436220163088997E-2</v>
      </c>
      <c r="E52" s="80">
        <v>1321.0880402672037</v>
      </c>
      <c r="F52" s="129">
        <v>-3.8726274662476579E-2</v>
      </c>
      <c r="G52" s="80">
        <v>1422.7220842015536</v>
      </c>
      <c r="H52" s="137">
        <v>3.5226507480740299E-2</v>
      </c>
    </row>
    <row r="53" spans="2:8" ht="12.75" customHeight="1" x14ac:dyDescent="0.2">
      <c r="B53" s="314" t="s">
        <v>21</v>
      </c>
      <c r="C53" s="340">
        <v>0.541725167644031</v>
      </c>
      <c r="D53" s="381"/>
      <c r="E53" s="346">
        <v>0.5404490350490887</v>
      </c>
      <c r="F53" s="390"/>
      <c r="G53" s="346">
        <v>0.54210263510043688</v>
      </c>
      <c r="H53" s="377"/>
    </row>
    <row r="54" spans="2:8" ht="13.5" customHeight="1" x14ac:dyDescent="0.2">
      <c r="B54" s="243" t="s">
        <v>1</v>
      </c>
      <c r="C54" s="260">
        <v>-663.22996096683164</v>
      </c>
      <c r="D54" s="315">
        <v>-1.4443924560767152E-2</v>
      </c>
      <c r="E54" s="260">
        <v>-731.51230599600001</v>
      </c>
      <c r="F54" s="315">
        <v>8.702326472397659E-2</v>
      </c>
      <c r="G54" s="260">
        <v>-550.6</v>
      </c>
      <c r="H54" s="315">
        <v>-0.18181142729771893</v>
      </c>
    </row>
    <row r="55" spans="2:8" ht="13.5" customHeight="1" x14ac:dyDescent="0.2">
      <c r="B55" s="241" t="s">
        <v>17</v>
      </c>
      <c r="C55" s="261">
        <v>-17.496400000000001</v>
      </c>
      <c r="D55" s="277">
        <v>-2.0571428571425354E-4</v>
      </c>
      <c r="E55" s="261">
        <v>-23.227816569821073</v>
      </c>
      <c r="F55" s="277">
        <v>0.32730380398977554</v>
      </c>
      <c r="G55" s="261">
        <v>-13.067059123860572</v>
      </c>
      <c r="H55" s="277">
        <v>-0.25331090720796734</v>
      </c>
    </row>
    <row r="56" spans="2:8" ht="13.5" customHeight="1" x14ac:dyDescent="0.2">
      <c r="B56" s="241" t="s">
        <v>18</v>
      </c>
      <c r="C56" s="261">
        <v>0</v>
      </c>
      <c r="D56" s="277" t="s">
        <v>151</v>
      </c>
      <c r="E56" s="261">
        <v>-2.8</v>
      </c>
      <c r="F56" s="277" t="s">
        <v>151</v>
      </c>
      <c r="G56" s="261">
        <v>8</v>
      </c>
      <c r="H56" s="277" t="s">
        <v>151</v>
      </c>
    </row>
    <row r="57" spans="2:8" ht="13.5" customHeight="1" x14ac:dyDescent="0.2">
      <c r="B57" s="241" t="s">
        <v>42</v>
      </c>
      <c r="C57" s="261">
        <v>0</v>
      </c>
      <c r="D57" s="277">
        <v>-1</v>
      </c>
      <c r="E57" s="261">
        <v>-50</v>
      </c>
      <c r="F57" s="277">
        <v>46.61904761904762</v>
      </c>
      <c r="G57" s="261">
        <v>0</v>
      </c>
      <c r="H57" s="277">
        <v>-1</v>
      </c>
    </row>
    <row r="58" spans="2:8" ht="13.5" customHeight="1" x14ac:dyDescent="0.25">
      <c r="B58" s="244" t="s">
        <v>43</v>
      </c>
      <c r="C58" s="252">
        <v>711.19351405057046</v>
      </c>
      <c r="D58" s="382">
        <v>4.765033410756736E-2</v>
      </c>
      <c r="E58" s="252">
        <v>619.10278052048011</v>
      </c>
      <c r="F58" s="382">
        <v>-8.8007381893692171E-2</v>
      </c>
      <c r="G58" s="252">
        <v>828.38109130750274</v>
      </c>
      <c r="H58" s="382">
        <v>0.22027789895590444</v>
      </c>
    </row>
    <row r="59" spans="2:8" ht="13.5" customHeight="1" x14ac:dyDescent="0.2">
      <c r="B59" s="241" t="s">
        <v>140</v>
      </c>
      <c r="C59" s="261">
        <v>-222.86875000000003</v>
      </c>
      <c r="D59" s="277">
        <v>-0.17519467431905167</v>
      </c>
      <c r="E59" s="261">
        <v>-373.50600000000003</v>
      </c>
      <c r="F59" s="277">
        <v>0.38229221447057204</v>
      </c>
      <c r="G59" s="261">
        <v>-180.19319817515006</v>
      </c>
      <c r="H59" s="277">
        <v>-0.33313077985879003</v>
      </c>
    </row>
    <row r="60" spans="2:8" ht="13.5" customHeight="1" x14ac:dyDescent="0.2">
      <c r="B60" s="241" t="s">
        <v>29</v>
      </c>
      <c r="C60" s="261">
        <v>0</v>
      </c>
      <c r="D60" s="277" t="s">
        <v>151</v>
      </c>
      <c r="E60" s="261">
        <v>-10</v>
      </c>
      <c r="F60" s="277" t="s">
        <v>151</v>
      </c>
      <c r="G60" s="261">
        <v>3.8</v>
      </c>
      <c r="H60" s="277" t="s">
        <v>151</v>
      </c>
    </row>
    <row r="61" spans="2:8" ht="13.5" customHeight="1" x14ac:dyDescent="0.2">
      <c r="B61" s="241" t="s">
        <v>128</v>
      </c>
      <c r="C61" s="261">
        <v>0</v>
      </c>
      <c r="D61" s="277" t="s">
        <v>151</v>
      </c>
      <c r="E61" s="261">
        <v>0</v>
      </c>
      <c r="F61" s="277" t="s">
        <v>151</v>
      </c>
      <c r="G61" s="261">
        <v>0</v>
      </c>
      <c r="H61" s="277" t="s">
        <v>151</v>
      </c>
    </row>
    <row r="62" spans="2:8" ht="13.5" customHeight="1" x14ac:dyDescent="0.2">
      <c r="B62" s="241" t="s">
        <v>54</v>
      </c>
      <c r="C62" s="261">
        <v>0</v>
      </c>
      <c r="D62" s="277">
        <v>-1</v>
      </c>
      <c r="E62" s="261">
        <v>-1.4</v>
      </c>
      <c r="F62" s="277">
        <v>0.55555555555555536</v>
      </c>
      <c r="G62" s="261">
        <v>0</v>
      </c>
      <c r="H62" s="277">
        <v>-1</v>
      </c>
    </row>
    <row r="63" spans="2:8" ht="13.5" customHeight="1" x14ac:dyDescent="0.2">
      <c r="B63" s="241" t="s">
        <v>89</v>
      </c>
      <c r="C63" s="261">
        <v>0</v>
      </c>
      <c r="D63" s="277" t="s">
        <v>151</v>
      </c>
      <c r="E63" s="261">
        <v>0</v>
      </c>
      <c r="F63" s="277" t="s">
        <v>151</v>
      </c>
      <c r="G63" s="261">
        <v>0</v>
      </c>
      <c r="H63" s="277" t="s">
        <v>151</v>
      </c>
    </row>
    <row r="64" spans="2:8" ht="13.5" customHeight="1" x14ac:dyDescent="0.25">
      <c r="B64" s="244" t="s">
        <v>141</v>
      </c>
      <c r="C64" s="253">
        <v>487.01835754956471</v>
      </c>
      <c r="D64" s="378">
        <v>0.26643877849562414</v>
      </c>
      <c r="E64" s="253">
        <v>326.62648043967653</v>
      </c>
      <c r="F64" s="378">
        <v>-0.15064302094556936</v>
      </c>
      <c r="G64" s="253">
        <v>594.62832566207499</v>
      </c>
      <c r="H64" s="378">
        <v>0.54626690911489151</v>
      </c>
    </row>
    <row r="65" spans="2:8" ht="13.5" customHeight="1" x14ac:dyDescent="0.2">
      <c r="B65" s="241" t="s">
        <v>142</v>
      </c>
      <c r="C65" s="261">
        <v>-123.8</v>
      </c>
      <c r="D65" s="277">
        <v>0.15468199254032267</v>
      </c>
      <c r="E65" s="261">
        <v>-175.41535607031204</v>
      </c>
      <c r="F65" s="277">
        <v>0.63609816534279573</v>
      </c>
      <c r="G65" s="261">
        <v>-81.981171219795343</v>
      </c>
      <c r="H65" s="277">
        <v>-0.23536201829674752</v>
      </c>
    </row>
    <row r="66" spans="2:8" ht="13.5" customHeight="1" x14ac:dyDescent="0.25">
      <c r="B66" s="244" t="s">
        <v>143</v>
      </c>
      <c r="C66" s="253">
        <v>359.15943977578382</v>
      </c>
      <c r="D66" s="383">
        <v>0.32156712304477031</v>
      </c>
      <c r="E66" s="253">
        <v>238.43733072096305</v>
      </c>
      <c r="F66" s="383">
        <v>-0.12264331021316022</v>
      </c>
      <c r="G66" s="253">
        <v>433.5779371524643</v>
      </c>
      <c r="H66" s="383">
        <v>0.59539826483742853</v>
      </c>
    </row>
    <row r="67" spans="2:8" ht="13.5" customHeight="1" x14ac:dyDescent="0.2">
      <c r="B67" s="241"/>
      <c r="C67" s="6"/>
      <c r="D67" s="277" t="s">
        <v>151</v>
      </c>
      <c r="E67" s="6"/>
      <c r="F67" s="277" t="s">
        <v>151</v>
      </c>
      <c r="G67" s="6"/>
      <c r="H67" s="277" t="s">
        <v>151</v>
      </c>
    </row>
    <row r="68" spans="2:8" ht="13.5" customHeight="1" x14ac:dyDescent="0.25">
      <c r="B68" s="245" t="s">
        <v>144</v>
      </c>
      <c r="C68" s="262"/>
      <c r="D68" s="384" t="s">
        <v>151</v>
      </c>
      <c r="E68" s="262"/>
      <c r="F68" s="384" t="s">
        <v>151</v>
      </c>
      <c r="G68" s="262"/>
      <c r="H68" s="384" t="s">
        <v>151</v>
      </c>
    </row>
    <row r="69" spans="2:8" ht="13.5" customHeight="1" x14ac:dyDescent="0.2">
      <c r="B69" s="246" t="s">
        <v>20</v>
      </c>
      <c r="C69" s="6">
        <v>1394.0480611837745</v>
      </c>
      <c r="D69" s="277">
        <v>1.436220163088997E-2</v>
      </c>
      <c r="E69" s="6">
        <v>1321.0880402672037</v>
      </c>
      <c r="F69" s="277">
        <v>-3.8726274662476579E-2</v>
      </c>
      <c r="G69" s="6">
        <v>1422.7220842015536</v>
      </c>
      <c r="H69" s="277">
        <v>3.5226507480740299E-2</v>
      </c>
    </row>
    <row r="70" spans="2:8" ht="13.5" customHeight="1" x14ac:dyDescent="0.2">
      <c r="B70" s="246" t="s">
        <v>145</v>
      </c>
      <c r="C70" s="261">
        <v>-522.93131537769409</v>
      </c>
      <c r="D70" s="385">
        <v>-2.6769946965428781E-2</v>
      </c>
      <c r="E70" s="261">
        <v>-605.47347382664293</v>
      </c>
      <c r="F70" s="385">
        <v>0.12684967167767591</v>
      </c>
      <c r="G70" s="261">
        <v>-454.38360136552876</v>
      </c>
      <c r="H70" s="385">
        <v>-0.1543444359693511</v>
      </c>
    </row>
    <row r="71" spans="2:8" ht="12.75" customHeight="1" x14ac:dyDescent="0.2">
      <c r="B71" s="318" t="s">
        <v>146</v>
      </c>
      <c r="C71" s="359">
        <v>0.20321039308267441</v>
      </c>
      <c r="D71" s="386"/>
      <c r="E71" s="352">
        <v>0.24769549394394916</v>
      </c>
      <c r="F71" s="391"/>
      <c r="G71" s="352">
        <v>0.17313469045145127</v>
      </c>
      <c r="H71" s="392"/>
    </row>
    <row r="72" spans="2:8" s="49" customFormat="1" ht="13.5" customHeight="1" x14ac:dyDescent="0.25">
      <c r="B72" s="247" t="s">
        <v>133</v>
      </c>
      <c r="C72" s="360">
        <v>871.11674580608042</v>
      </c>
      <c r="D72" s="387">
        <v>4.0767301324312388E-2</v>
      </c>
      <c r="E72" s="360">
        <v>727.18372547938748</v>
      </c>
      <c r="F72" s="387">
        <v>-0.13119676877085351</v>
      </c>
      <c r="G72" s="360">
        <v>968.33848283602481</v>
      </c>
      <c r="H72" s="393">
        <v>0.15692303517498729</v>
      </c>
    </row>
    <row r="73" spans="2:8" s="308" customFormat="1" ht="12.75" customHeight="1" x14ac:dyDescent="0.2">
      <c r="B73" s="314" t="s">
        <v>156</v>
      </c>
      <c r="C73" s="340">
        <v>0.33851477456135659</v>
      </c>
      <c r="D73" s="381"/>
      <c r="E73" s="346">
        <v>0.29748641328949349</v>
      </c>
      <c r="F73" s="390"/>
      <c r="G73" s="346">
        <v>0.36896794464898552</v>
      </c>
      <c r="H73" s="394"/>
    </row>
    <row r="74" spans="2:8" ht="13.5" customHeight="1" x14ac:dyDescent="0.2">
      <c r="B74" s="246" t="s">
        <v>124</v>
      </c>
      <c r="C74" s="261">
        <v>0</v>
      </c>
      <c r="D74" s="277" t="s">
        <v>151</v>
      </c>
      <c r="E74" s="261">
        <v>-245</v>
      </c>
      <c r="F74" s="277" t="s">
        <v>151</v>
      </c>
      <c r="G74" s="261">
        <v>80</v>
      </c>
      <c r="H74" s="277" t="s">
        <v>151</v>
      </c>
    </row>
    <row r="75" spans="2:8" s="49" customFormat="1" x14ac:dyDescent="0.2">
      <c r="B75" s="246" t="s">
        <v>123</v>
      </c>
      <c r="C75" s="261">
        <v>-1.591088351760348</v>
      </c>
      <c r="D75" s="277">
        <v>-0.90235515336980554</v>
      </c>
      <c r="E75" s="261">
        <v>-96.400000000000119</v>
      </c>
      <c r="F75" s="277">
        <v>4.916053124728391</v>
      </c>
      <c r="G75" s="261">
        <v>60.200396913878706</v>
      </c>
      <c r="H75" s="277">
        <v>-4.6944890692141188</v>
      </c>
    </row>
    <row r="76" spans="2:8" s="49" customFormat="1" x14ac:dyDescent="0.2">
      <c r="B76" s="246" t="s">
        <v>135</v>
      </c>
      <c r="C76" s="261">
        <v>-51.1</v>
      </c>
      <c r="D76" s="277">
        <v>-0.15815485996705114</v>
      </c>
      <c r="E76" s="261">
        <v>-82.06295181732807</v>
      </c>
      <c r="F76" s="277">
        <v>0.35194319303670629</v>
      </c>
      <c r="G76" s="261">
        <v>-40</v>
      </c>
      <c r="H76" s="277">
        <v>-0.34102141680395393</v>
      </c>
    </row>
    <row r="77" spans="2:8" ht="12" customHeight="1" x14ac:dyDescent="0.2">
      <c r="B77" s="246" t="s">
        <v>147</v>
      </c>
      <c r="C77" s="261">
        <v>-20</v>
      </c>
      <c r="D77" s="277">
        <v>1</v>
      </c>
      <c r="E77" s="261">
        <v>-330.49684494770372</v>
      </c>
      <c r="F77" s="277">
        <v>32.049684494770375</v>
      </c>
      <c r="G77" s="261">
        <v>0</v>
      </c>
      <c r="H77" s="277">
        <v>-1</v>
      </c>
    </row>
    <row r="78" spans="2:8" x14ac:dyDescent="0.2">
      <c r="B78" s="246" t="s">
        <v>122</v>
      </c>
      <c r="C78" s="261">
        <v>-217.91308407381996</v>
      </c>
      <c r="D78" s="277">
        <v>5.8140503823962408E-3</v>
      </c>
      <c r="E78" s="261">
        <v>-278.85570000000001</v>
      </c>
      <c r="F78" s="277">
        <v>0.28710482108639401</v>
      </c>
      <c r="G78" s="261">
        <v>-179.5</v>
      </c>
      <c r="H78" s="277">
        <v>-0.17148792230172194</v>
      </c>
    </row>
    <row r="79" spans="2:8" x14ac:dyDescent="0.2">
      <c r="B79" s="246" t="s">
        <v>148</v>
      </c>
      <c r="C79" s="261">
        <v>-130</v>
      </c>
      <c r="D79" s="277">
        <v>-0.16666666666666663</v>
      </c>
      <c r="E79" s="261">
        <v>-138.19527282687568</v>
      </c>
      <c r="F79" s="277">
        <v>-0.1141328664943867</v>
      </c>
      <c r="G79" s="261">
        <v>-35.318600959384696</v>
      </c>
      <c r="H79" s="277">
        <v>-0.77359871179881612</v>
      </c>
    </row>
    <row r="80" spans="2:8" ht="12" x14ac:dyDescent="0.25">
      <c r="B80" s="248" t="s">
        <v>149</v>
      </c>
      <c r="C80" s="255">
        <v>439.7972547524526</v>
      </c>
      <c r="D80" s="380">
        <v>0.11571080049951199</v>
      </c>
      <c r="E80" s="255">
        <v>217.88671460683929</v>
      </c>
      <c r="F80" s="380">
        <v>-0.44724857159684284</v>
      </c>
      <c r="G80" s="255">
        <v>554.4</v>
      </c>
      <c r="H80" s="380">
        <v>0.40644367629145584</v>
      </c>
    </row>
    <row r="81" spans="2:8" ht="12" x14ac:dyDescent="0.25">
      <c r="B81" s="251"/>
      <c r="C81" s="256"/>
      <c r="D81" s="388" t="s">
        <v>151</v>
      </c>
      <c r="E81" s="256"/>
      <c r="F81" s="388" t="s">
        <v>151</v>
      </c>
      <c r="G81" s="256"/>
      <c r="H81" s="388" t="s">
        <v>151</v>
      </c>
    </row>
    <row r="82" spans="2:8" ht="12" x14ac:dyDescent="0.25">
      <c r="B82" s="249"/>
      <c r="C82" s="263"/>
      <c r="D82" s="388" t="s">
        <v>151</v>
      </c>
      <c r="E82" s="263"/>
      <c r="F82" s="388"/>
      <c r="G82" s="263"/>
      <c r="H82" s="388" t="s">
        <v>151</v>
      </c>
    </row>
    <row r="83" spans="2:8" ht="12" x14ac:dyDescent="0.25">
      <c r="B83" s="245" t="s">
        <v>126</v>
      </c>
      <c r="C83" s="262"/>
      <c r="D83" s="135"/>
      <c r="E83" s="262"/>
      <c r="F83" s="135"/>
      <c r="G83" s="262"/>
      <c r="H83" s="135"/>
    </row>
    <row r="84" spans="2:8" ht="12" x14ac:dyDescent="0.25">
      <c r="B84" s="250" t="s">
        <v>91</v>
      </c>
      <c r="C84" s="264">
        <v>3.9595787433060883</v>
      </c>
      <c r="D84" s="389"/>
      <c r="E84" s="264">
        <v>3.5426854957942586</v>
      </c>
      <c r="F84" s="389"/>
      <c r="G84" s="264">
        <v>4.2200631318250021</v>
      </c>
      <c r="H84" s="395"/>
    </row>
    <row r="85" spans="2:8" ht="12" x14ac:dyDescent="0.25">
      <c r="B85" s="283"/>
      <c r="C85" s="21"/>
      <c r="D85" s="34"/>
      <c r="E85" s="20"/>
      <c r="F85" s="37"/>
      <c r="G85" s="20"/>
      <c r="H85" s="37"/>
    </row>
    <row r="86" spans="2:8" ht="12" x14ac:dyDescent="0.25">
      <c r="B86" s="44" t="s">
        <v>35</v>
      </c>
      <c r="D86" s="35"/>
      <c r="E86" s="25"/>
      <c r="F86" s="35"/>
      <c r="G86" s="25"/>
      <c r="H86" s="35"/>
    </row>
    <row r="87" spans="2:8" x14ac:dyDescent="0.2">
      <c r="B87" s="1" t="s">
        <v>34</v>
      </c>
      <c r="D87" s="35"/>
      <c r="E87" s="25"/>
      <c r="F87" s="35"/>
      <c r="G87" s="25"/>
      <c r="H87" s="35"/>
    </row>
    <row r="88" spans="2:8" x14ac:dyDescent="0.2">
      <c r="B88" s="406" t="s">
        <v>33</v>
      </c>
      <c r="C88" s="406"/>
      <c r="D88" s="406"/>
      <c r="E88" s="406"/>
      <c r="F88" s="406"/>
      <c r="G88" s="406"/>
      <c r="H88" s="406"/>
    </row>
    <row r="89" spans="2:8" x14ac:dyDescent="0.2">
      <c r="D89" s="35"/>
      <c r="F89" s="38"/>
      <c r="H89" s="38"/>
    </row>
    <row r="90" spans="2:8" x14ac:dyDescent="0.2">
      <c r="B90" s="1" t="s">
        <v>44</v>
      </c>
      <c r="D90" s="35"/>
      <c r="E90" s="24"/>
      <c r="F90" s="38"/>
      <c r="H90" s="38"/>
    </row>
  </sheetData>
  <mergeCells count="8">
    <mergeCell ref="B2:H2"/>
    <mergeCell ref="B88:H88"/>
    <mergeCell ref="F8:F9"/>
    <mergeCell ref="G8:G9"/>
    <mergeCell ref="H8:H9"/>
    <mergeCell ref="C8:C9"/>
    <mergeCell ref="D8:D9"/>
    <mergeCell ref="E8:E9"/>
  </mergeCells>
  <conditionalFormatting sqref="F34:F35 F37:F53">
    <cfRule type="cellIs" dxfId="127" priority="73" stopIfTrue="1" operator="equal">
      <formula>-1</formula>
    </cfRule>
    <cfRule type="cellIs" dxfId="126" priority="74" stopIfTrue="1" operator="equal">
      <formula>#DIV/0!</formula>
    </cfRule>
  </conditionalFormatting>
  <conditionalFormatting sqref="H84">
    <cfRule type="cellIs" dxfId="125" priority="19" stopIfTrue="1" operator="equal">
      <formula>-1</formula>
    </cfRule>
    <cfRule type="cellIs" dxfId="124" priority="20" stopIfTrue="1" operator="equal">
      <formula>#DIV/0!</formula>
    </cfRule>
  </conditionalFormatting>
  <conditionalFormatting sqref="F74:F80 F69">
    <cfRule type="cellIs" dxfId="123" priority="23" stopIfTrue="1" operator="equal">
      <formula>-1</formula>
    </cfRule>
    <cfRule type="cellIs" dxfId="122" priority="24" stopIfTrue="1" operator="equal">
      <formula>#DIV/0!</formula>
    </cfRule>
  </conditionalFormatting>
  <conditionalFormatting sqref="F72">
    <cfRule type="cellIs" dxfId="121" priority="21" stopIfTrue="1" operator="equal">
      <formula>-1</formula>
    </cfRule>
    <cfRule type="cellIs" dxfId="120" priority="22" stopIfTrue="1" operator="equal">
      <formula>#DIV/0!</formula>
    </cfRule>
  </conditionalFormatting>
  <conditionalFormatting sqref="F54:F65 F67">
    <cfRule type="cellIs" dxfId="119" priority="25" stopIfTrue="1" operator="equal">
      <formula>-1</formula>
    </cfRule>
    <cfRule type="cellIs" dxfId="118" priority="26" stopIfTrue="1" operator="equal">
      <formula>#DIV/0!</formula>
    </cfRule>
  </conditionalFormatting>
  <conditionalFormatting sqref="H72">
    <cfRule type="cellIs" dxfId="117" priority="13" stopIfTrue="1" operator="equal">
      <formula>-1</formula>
    </cfRule>
    <cfRule type="cellIs" dxfId="116" priority="14" stopIfTrue="1" operator="equal">
      <formula>#DIV/0!</formula>
    </cfRule>
  </conditionalFormatting>
  <conditionalFormatting sqref="H74:H80 H69">
    <cfRule type="cellIs" dxfId="115" priority="15" stopIfTrue="1" operator="equal">
      <formula>-1</formula>
    </cfRule>
    <cfRule type="cellIs" dxfId="114" priority="16" stopIfTrue="1" operator="equal">
      <formula>#DIV/0!</formula>
    </cfRule>
  </conditionalFormatting>
  <conditionalFormatting sqref="D14:D16 D19:D21 D24:D28 D31:D35 D37:D53 D85">
    <cfRule type="cellIs" dxfId="113" priority="59" stopIfTrue="1" operator="equal">
      <formula>-1</formula>
    </cfRule>
    <cfRule type="cellIs" dxfId="112" priority="60" stopIfTrue="1" operator="equal">
      <formula>#DIV/0!</formula>
    </cfRule>
  </conditionalFormatting>
  <conditionalFormatting sqref="D54:D65 D67">
    <cfRule type="cellIs" dxfId="111" priority="33" stopIfTrue="1" operator="equal">
      <formula>-1</formula>
    </cfRule>
    <cfRule type="cellIs" dxfId="110" priority="34" stopIfTrue="1" operator="equal">
      <formula>#DIV/0!</formula>
    </cfRule>
  </conditionalFormatting>
  <conditionalFormatting sqref="D72">
    <cfRule type="cellIs" dxfId="109" priority="29" stopIfTrue="1" operator="equal">
      <formula>-1</formula>
    </cfRule>
    <cfRule type="cellIs" dxfId="108" priority="30" stopIfTrue="1" operator="equal">
      <formula>#DIV/0!</formula>
    </cfRule>
  </conditionalFormatting>
  <conditionalFormatting sqref="H54:H65 H67">
    <cfRule type="cellIs" dxfId="107" priority="17" stopIfTrue="1" operator="equal">
      <formula>-1</formula>
    </cfRule>
    <cfRule type="cellIs" dxfId="106" priority="18" stopIfTrue="1" operator="equal">
      <formula>#DIV/0!</formula>
    </cfRule>
  </conditionalFormatting>
  <conditionalFormatting sqref="D74:D80 D69">
    <cfRule type="cellIs" dxfId="105" priority="31" stopIfTrue="1" operator="equal">
      <formula>-1</formula>
    </cfRule>
    <cfRule type="cellIs" dxfId="104" priority="32" stopIfTrue="1" operator="equal">
      <formula>#DIV/0!</formula>
    </cfRule>
  </conditionalFormatting>
  <conditionalFormatting sqref="F84">
    <cfRule type="cellIs" dxfId="103" priority="27" stopIfTrue="1" operator="equal">
      <formula>-1</formula>
    </cfRule>
    <cfRule type="cellIs" dxfId="102" priority="28" stopIfTrue="1" operator="equal">
      <formula>#DIV/0!</formula>
    </cfRule>
  </conditionalFormatting>
  <conditionalFormatting sqref="D84">
    <cfRule type="cellIs" dxfId="101" priority="35" stopIfTrue="1" operator="equal">
      <formula>-1</formula>
    </cfRule>
    <cfRule type="cellIs" dxfId="100" priority="36" stopIfTrue="1" operator="equal">
      <formula>#DIV/0!</formula>
    </cfRule>
  </conditionalFormatting>
  <conditionalFormatting sqref="F71">
    <cfRule type="cellIs" dxfId="99" priority="11" stopIfTrue="1" operator="equal">
      <formula>-1</formula>
    </cfRule>
    <cfRule type="cellIs" dxfId="98" priority="12" stopIfTrue="1" operator="equal">
      <formula>#DIV/0!</formula>
    </cfRule>
  </conditionalFormatting>
  <conditionalFormatting sqref="D71">
    <cfRule type="cellIs" dxfId="97" priority="9" stopIfTrue="1" operator="equal">
      <formula>-1</formula>
    </cfRule>
    <cfRule type="cellIs" dxfId="96" priority="10" stopIfTrue="1" operator="equal">
      <formula>#DIV/0!</formula>
    </cfRule>
  </conditionalFormatting>
  <conditionalFormatting sqref="F73">
    <cfRule type="cellIs" dxfId="95" priority="7" stopIfTrue="1" operator="equal">
      <formula>-1</formula>
    </cfRule>
    <cfRule type="cellIs" dxfId="94" priority="8" stopIfTrue="1" operator="equal">
      <formula>#DIV/0!</formula>
    </cfRule>
  </conditionalFormatting>
  <conditionalFormatting sqref="D73">
    <cfRule type="cellIs" dxfId="93" priority="5" stopIfTrue="1" operator="equal">
      <formula>-1</formula>
    </cfRule>
    <cfRule type="cellIs" dxfId="92" priority="6" stopIfTrue="1" operator="equal">
      <formula>#DIV/0!</formula>
    </cfRule>
  </conditionalFormatting>
  <conditionalFormatting sqref="F14:F16 F19:F21 F24:F28 F31:F33">
    <cfRule type="cellIs" dxfId="91" priority="3" stopIfTrue="1" operator="equal">
      <formula>-1</formula>
    </cfRule>
    <cfRule type="cellIs" dxfId="90" priority="4" stopIfTrue="1" operator="equal">
      <formula>#DIV/0!</formula>
    </cfRule>
  </conditionalFormatting>
  <conditionalFormatting sqref="H14:H16 H19:H21 H24:H28 H31:H33">
    <cfRule type="cellIs" dxfId="89" priority="1" stopIfTrue="1" operator="equal">
      <formula>-1</formula>
    </cfRule>
    <cfRule type="cellIs" dxfId="88"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topLeftCell="A58" zoomScale="130" zoomScaleNormal="130" workbookViewId="0">
      <selection activeCell="C77" sqref="C77"/>
    </sheetView>
  </sheetViews>
  <sheetFormatPr defaultColWidth="9.109375" defaultRowHeight="11.4" x14ac:dyDescent="0.2"/>
  <cols>
    <col min="1" max="1" width="3" style="1" customWidth="1"/>
    <col min="2" max="2" width="62"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405" t="s">
        <v>92</v>
      </c>
      <c r="C2" s="405"/>
      <c r="D2" s="405"/>
      <c r="E2" s="405"/>
      <c r="F2" s="405"/>
      <c r="G2" s="405"/>
      <c r="H2" s="405"/>
    </row>
    <row r="3" spans="2:8" ht="18" thickBot="1" x14ac:dyDescent="0.35">
      <c r="B3" s="64"/>
      <c r="C3" s="64"/>
      <c r="D3" s="64"/>
      <c r="E3" s="64"/>
      <c r="F3" s="64"/>
      <c r="G3" s="64"/>
      <c r="H3" s="64"/>
    </row>
    <row r="4" spans="2:8" ht="18.600000000000001" thickTop="1" thickBot="1" x14ac:dyDescent="0.35">
      <c r="B4" s="43" t="s">
        <v>32</v>
      </c>
      <c r="C4" s="64"/>
      <c r="D4" s="64"/>
      <c r="E4" s="62"/>
      <c r="F4" s="62"/>
      <c r="G4" s="62"/>
      <c r="H4" s="62"/>
    </row>
    <row r="5" spans="2:8" ht="12" thickTop="1" x14ac:dyDescent="0.2"/>
    <row r="6" spans="2:8" ht="12" x14ac:dyDescent="0.25">
      <c r="B6" s="27"/>
      <c r="C6" s="41"/>
      <c r="D6" s="28"/>
      <c r="E6" s="29"/>
      <c r="F6" s="29"/>
      <c r="G6" s="30"/>
      <c r="H6" s="30"/>
    </row>
    <row r="7" spans="2:8" ht="12" x14ac:dyDescent="0.25">
      <c r="B7" s="29"/>
      <c r="C7" s="41"/>
      <c r="D7" s="22"/>
      <c r="E7" s="29"/>
      <c r="F7" s="29"/>
      <c r="G7" s="30"/>
      <c r="H7" s="30"/>
    </row>
    <row r="8" spans="2:8" ht="12.75" customHeight="1" x14ac:dyDescent="0.2">
      <c r="C8" s="407" t="s">
        <v>93</v>
      </c>
      <c r="D8" s="402"/>
      <c r="E8" s="407" t="s">
        <v>94</v>
      </c>
      <c r="F8" s="402"/>
      <c r="G8" s="407" t="s">
        <v>158</v>
      </c>
      <c r="H8" s="402"/>
    </row>
    <row r="9" spans="2:8" ht="19.5" customHeight="1" x14ac:dyDescent="0.2">
      <c r="C9" s="408"/>
      <c r="D9" s="403"/>
      <c r="E9" s="408"/>
      <c r="F9" s="403"/>
      <c r="G9" s="408"/>
      <c r="H9" s="403"/>
    </row>
    <row r="10" spans="2:8" ht="12" customHeight="1" x14ac:dyDescent="0.2">
      <c r="C10" s="4"/>
      <c r="D10" s="45"/>
      <c r="E10" s="3"/>
      <c r="F10" s="32"/>
      <c r="G10" s="3"/>
      <c r="H10" s="45"/>
    </row>
    <row r="11" spans="2:8" ht="15" customHeight="1" x14ac:dyDescent="0.25">
      <c r="B11" s="12" t="s">
        <v>28</v>
      </c>
      <c r="C11" s="14"/>
      <c r="D11" s="46"/>
      <c r="E11" s="15"/>
      <c r="F11" s="33"/>
      <c r="G11" s="15"/>
      <c r="H11" s="46"/>
    </row>
    <row r="12" spans="2:8" ht="13.5" customHeight="1" x14ac:dyDescent="0.2">
      <c r="B12" s="16"/>
      <c r="C12" s="5"/>
      <c r="D12" s="47"/>
      <c r="E12" s="3"/>
      <c r="F12" s="32"/>
      <c r="G12" s="3"/>
      <c r="H12" s="47"/>
    </row>
    <row r="13" spans="2:8" ht="13.5" customHeight="1" x14ac:dyDescent="0.25">
      <c r="B13" s="17" t="s">
        <v>2</v>
      </c>
      <c r="C13" s="5"/>
      <c r="D13" s="47"/>
      <c r="E13" s="3"/>
      <c r="F13" s="32"/>
      <c r="G13" s="3"/>
      <c r="H13" s="55"/>
    </row>
    <row r="14" spans="2:8" ht="13.5" customHeight="1" x14ac:dyDescent="0.2">
      <c r="B14" s="16" t="s">
        <v>5</v>
      </c>
      <c r="C14" s="10">
        <v>117310.68615664846</v>
      </c>
      <c r="D14" s="377">
        <v>-0.12909661353638857</v>
      </c>
      <c r="E14" s="10">
        <v>78700</v>
      </c>
      <c r="F14" s="377">
        <v>-0.41573867854491464</v>
      </c>
      <c r="G14" s="10">
        <v>146200</v>
      </c>
      <c r="H14" s="377">
        <v>8.5374907201187789E-2</v>
      </c>
    </row>
    <row r="15" spans="2:8" ht="13.5" customHeight="1" x14ac:dyDescent="0.2">
      <c r="B15" s="16" t="s">
        <v>4</v>
      </c>
      <c r="C15" s="10">
        <v>1670306.0219999999</v>
      </c>
      <c r="D15" s="377">
        <v>-1.000000000000012E-2</v>
      </c>
      <c r="E15" s="10">
        <v>1601143.7213255917</v>
      </c>
      <c r="F15" s="377">
        <v>-5.0992893976205877E-2</v>
      </c>
      <c r="G15" s="10">
        <v>1748700</v>
      </c>
      <c r="H15" s="377">
        <v>3.6464562300428494E-2</v>
      </c>
    </row>
    <row r="16" spans="2:8" ht="13.5" customHeight="1" x14ac:dyDescent="0.25">
      <c r="B16" s="105" t="s">
        <v>0</v>
      </c>
      <c r="C16" s="57">
        <v>1779700</v>
      </c>
      <c r="D16" s="378">
        <v>-2.216972061207112E-2</v>
      </c>
      <c r="E16" s="57">
        <v>1692200</v>
      </c>
      <c r="F16" s="378">
        <v>-7.0245322930688747E-2</v>
      </c>
      <c r="G16" s="57">
        <v>1889900</v>
      </c>
      <c r="H16" s="378">
        <v>3.8378066536633559E-2</v>
      </c>
    </row>
    <row r="17" spans="2:8" ht="13.5" customHeight="1" x14ac:dyDescent="0.2">
      <c r="B17" s="16"/>
      <c r="C17" s="9"/>
      <c r="D17" s="130" t="s">
        <v>151</v>
      </c>
      <c r="E17" s="9"/>
      <c r="F17" s="130" t="s">
        <v>151</v>
      </c>
      <c r="G17" s="9"/>
      <c r="H17" s="130" t="s">
        <v>151</v>
      </c>
    </row>
    <row r="18" spans="2:8" ht="13.5" customHeight="1" x14ac:dyDescent="0.25">
      <c r="B18" s="17" t="s">
        <v>3</v>
      </c>
      <c r="C18" s="9"/>
      <c r="D18" s="130" t="s">
        <v>151</v>
      </c>
      <c r="E18" s="9"/>
      <c r="F18" s="130" t="s">
        <v>151</v>
      </c>
      <c r="G18" s="9"/>
      <c r="H18" s="130" t="s">
        <v>151</v>
      </c>
    </row>
    <row r="19" spans="2:8" ht="13.5" customHeight="1" x14ac:dyDescent="0.2">
      <c r="B19" s="16" t="s">
        <v>6</v>
      </c>
      <c r="C19" s="10">
        <v>1426200</v>
      </c>
      <c r="D19" s="377">
        <v>-6.962818548948646E-3</v>
      </c>
      <c r="E19" s="10">
        <v>1333900</v>
      </c>
      <c r="F19" s="377">
        <v>-7.1229633755744315E-2</v>
      </c>
      <c r="G19" s="10">
        <v>1512534.4374601215</v>
      </c>
      <c r="H19" s="377">
        <v>5.3150283707089185E-2</v>
      </c>
    </row>
    <row r="20" spans="2:8" ht="13.5" customHeight="1" x14ac:dyDescent="0.2">
      <c r="B20" s="16" t="s">
        <v>7</v>
      </c>
      <c r="C20" s="10">
        <v>231400</v>
      </c>
      <c r="D20" s="377">
        <v>3.5230156012233005E-2</v>
      </c>
      <c r="E20" s="10">
        <v>205600</v>
      </c>
      <c r="F20" s="377">
        <v>-8.0193085237186268E-2</v>
      </c>
      <c r="G20" s="10">
        <v>365900</v>
      </c>
      <c r="H20" s="377">
        <v>0.63695209198304248</v>
      </c>
    </row>
    <row r="21" spans="2:8" ht="13.5" customHeight="1" x14ac:dyDescent="0.25">
      <c r="B21" s="105" t="s">
        <v>8</v>
      </c>
      <c r="C21" s="57">
        <v>1674100.0000000002</v>
      </c>
      <c r="D21" s="378">
        <v>2.9956263854771237E-3</v>
      </c>
      <c r="E21" s="57">
        <v>1581800</v>
      </c>
      <c r="F21" s="378">
        <v>-5.2303636690432143E-2</v>
      </c>
      <c r="G21" s="57">
        <v>1724800</v>
      </c>
      <c r="H21" s="378">
        <v>3.3371277934215904E-2</v>
      </c>
    </row>
    <row r="22" spans="2:8" ht="13.5" customHeight="1" x14ac:dyDescent="0.2">
      <c r="B22" s="16"/>
      <c r="C22" s="9"/>
      <c r="D22" s="130" t="s">
        <v>151</v>
      </c>
      <c r="E22" s="9"/>
      <c r="F22" s="130" t="s">
        <v>151</v>
      </c>
      <c r="G22" s="9"/>
      <c r="H22" s="130" t="s">
        <v>151</v>
      </c>
    </row>
    <row r="23" spans="2:8" ht="13.5" customHeight="1" x14ac:dyDescent="0.25">
      <c r="B23" s="17" t="s">
        <v>9</v>
      </c>
      <c r="C23" s="9"/>
      <c r="D23" s="130" t="s">
        <v>151</v>
      </c>
      <c r="E23" s="9"/>
      <c r="F23" s="130" t="s">
        <v>151</v>
      </c>
      <c r="G23" s="9"/>
      <c r="H23" s="130" t="s">
        <v>151</v>
      </c>
    </row>
    <row r="24" spans="2:8" ht="13.5" customHeight="1" x14ac:dyDescent="0.2">
      <c r="B24" s="16" t="s">
        <v>10</v>
      </c>
      <c r="C24" s="10">
        <v>1046700</v>
      </c>
      <c r="D24" s="377">
        <v>-2.2689075630252131E-2</v>
      </c>
      <c r="E24" s="10">
        <v>942400</v>
      </c>
      <c r="F24" s="377">
        <v>-0.1200746965452848</v>
      </c>
      <c r="G24" s="10">
        <v>1087520</v>
      </c>
      <c r="H24" s="377">
        <v>1.5424836601307224E-2</v>
      </c>
    </row>
    <row r="25" spans="2:8" ht="13.5" customHeight="1" x14ac:dyDescent="0.2">
      <c r="B25" s="16" t="s">
        <v>11</v>
      </c>
      <c r="C25" s="10">
        <v>148878.42086330935</v>
      </c>
      <c r="D25" s="377">
        <v>5.9719071156673076E-2</v>
      </c>
      <c r="E25" s="10">
        <v>123300.00000000001</v>
      </c>
      <c r="F25" s="377">
        <v>-0.1223485531621501</v>
      </c>
      <c r="G25" s="10">
        <v>176800</v>
      </c>
      <c r="H25" s="377">
        <v>0.25846533496295088</v>
      </c>
    </row>
    <row r="26" spans="2:8" ht="13.5" customHeight="1" x14ac:dyDescent="0.25">
      <c r="B26" s="105" t="s">
        <v>12</v>
      </c>
      <c r="C26" s="109">
        <v>1194800</v>
      </c>
      <c r="D26" s="379">
        <v>-1.1581733951025797E-2</v>
      </c>
      <c r="E26" s="109">
        <v>1077300</v>
      </c>
      <c r="F26" s="379">
        <v>-0.10878557246856391</v>
      </c>
      <c r="G26" s="109">
        <v>1244800</v>
      </c>
      <c r="H26" s="379">
        <v>2.978160158835208E-2</v>
      </c>
    </row>
    <row r="27" spans="2:8" ht="13.5" customHeight="1" x14ac:dyDescent="0.2">
      <c r="B27" s="103"/>
      <c r="C27" s="11"/>
      <c r="D27" s="377"/>
      <c r="E27" s="11"/>
      <c r="F27" s="377"/>
      <c r="G27" s="11"/>
      <c r="H27" s="377"/>
    </row>
    <row r="28" spans="2:8" ht="13.5" customHeight="1" x14ac:dyDescent="0.25">
      <c r="B28" s="110" t="s">
        <v>27</v>
      </c>
      <c r="C28" s="57">
        <v>4639390.7848447999</v>
      </c>
      <c r="D28" s="378">
        <v>-1.3327225316321689E-2</v>
      </c>
      <c r="E28" s="57">
        <v>4369600</v>
      </c>
      <c r="F28" s="378">
        <v>-7.0704418704830574E-2</v>
      </c>
      <c r="G28" s="57">
        <v>4808800</v>
      </c>
      <c r="H28" s="378">
        <v>2.2701526760392499E-2</v>
      </c>
    </row>
    <row r="29" spans="2:8" ht="13.5" customHeight="1" x14ac:dyDescent="0.25">
      <c r="B29" s="17"/>
      <c r="C29" s="67"/>
      <c r="D29" s="132" t="s">
        <v>151</v>
      </c>
      <c r="E29" s="67"/>
      <c r="F29" s="132" t="s">
        <v>151</v>
      </c>
      <c r="G29" s="67"/>
      <c r="H29" s="132" t="s">
        <v>151</v>
      </c>
    </row>
    <row r="30" spans="2:8" s="49" customFormat="1" ht="13.5" customHeight="1" x14ac:dyDescent="0.25">
      <c r="B30" s="17" t="s">
        <v>56</v>
      </c>
      <c r="C30" s="67"/>
      <c r="D30" s="132" t="s">
        <v>151</v>
      </c>
      <c r="E30" s="67"/>
      <c r="F30" s="132" t="s">
        <v>151</v>
      </c>
      <c r="G30" s="67"/>
      <c r="H30" s="132" t="s">
        <v>151</v>
      </c>
    </row>
    <row r="31" spans="2:8" ht="13.5" customHeight="1" x14ac:dyDescent="0.2">
      <c r="B31" s="16" t="s">
        <v>57</v>
      </c>
      <c r="C31" s="10">
        <v>2426343</v>
      </c>
      <c r="D31" s="377">
        <v>1.808161124514851E-2</v>
      </c>
      <c r="E31" s="10">
        <v>2271600</v>
      </c>
      <c r="F31" s="377">
        <v>-4.6847791880834988E-2</v>
      </c>
      <c r="G31" s="10">
        <v>2707857.9140573689</v>
      </c>
      <c r="H31" s="377">
        <v>0.13620388715299225</v>
      </c>
    </row>
    <row r="32" spans="2:8" ht="13.5" customHeight="1" x14ac:dyDescent="0.2">
      <c r="B32" s="16" t="s">
        <v>58</v>
      </c>
      <c r="C32" s="10">
        <v>406683.39145879057</v>
      </c>
      <c r="D32" s="377">
        <v>-5.0000000000000155E-2</v>
      </c>
      <c r="E32" s="10">
        <v>347814</v>
      </c>
      <c r="F32" s="377">
        <v>-0.18751710313333048</v>
      </c>
      <c r="G32" s="10">
        <v>459400</v>
      </c>
      <c r="H32" s="377">
        <v>7.314438987662375E-2</v>
      </c>
    </row>
    <row r="33" spans="2:10" s="49" customFormat="1" ht="12.75" customHeight="1" x14ac:dyDescent="0.25">
      <c r="B33" s="111" t="s">
        <v>59</v>
      </c>
      <c r="C33" s="123">
        <v>2824100</v>
      </c>
      <c r="D33" s="380">
        <v>5.5187637969094094E-3</v>
      </c>
      <c r="E33" s="123">
        <v>2531000</v>
      </c>
      <c r="F33" s="380">
        <v>-9.883927935626291E-2</v>
      </c>
      <c r="G33" s="123">
        <v>3137049.2499172902</v>
      </c>
      <c r="H33" s="380">
        <v>0.11694411803649163</v>
      </c>
    </row>
    <row r="34" spans="2:10" x14ac:dyDescent="0.2">
      <c r="B34" s="22"/>
      <c r="C34" s="91"/>
      <c r="D34" s="128" t="s">
        <v>151</v>
      </c>
      <c r="E34" s="91"/>
      <c r="F34" s="128" t="s">
        <v>151</v>
      </c>
      <c r="G34" s="91"/>
      <c r="H34" s="140" t="s">
        <v>151</v>
      </c>
    </row>
    <row r="35" spans="2:10" x14ac:dyDescent="0.2">
      <c r="B35" s="8"/>
      <c r="C35" s="94"/>
      <c r="D35" s="134" t="s">
        <v>151</v>
      </c>
      <c r="E35" s="94"/>
      <c r="F35" s="134" t="s">
        <v>151</v>
      </c>
      <c r="G35" s="94"/>
      <c r="H35" s="141" t="s">
        <v>151</v>
      </c>
    </row>
    <row r="36" spans="2:10" ht="15" customHeight="1" x14ac:dyDescent="0.25">
      <c r="B36" s="12" t="s">
        <v>14</v>
      </c>
      <c r="C36" s="88"/>
      <c r="D36" s="135" t="s">
        <v>151</v>
      </c>
      <c r="E36" s="88"/>
      <c r="F36" s="135" t="s">
        <v>151</v>
      </c>
      <c r="G36" s="88"/>
      <c r="H36" s="135" t="s">
        <v>151</v>
      </c>
    </row>
    <row r="37" spans="2:10" ht="13.5" customHeight="1" x14ac:dyDescent="0.2">
      <c r="B37" s="103"/>
      <c r="C37" s="11"/>
      <c r="D37" s="377" t="s">
        <v>151</v>
      </c>
      <c r="E37" s="11"/>
      <c r="F37" s="128" t="s">
        <v>151</v>
      </c>
      <c r="G37" s="11"/>
      <c r="H37" s="136" t="s">
        <v>151</v>
      </c>
    </row>
    <row r="38" spans="2:10" ht="13.5" customHeight="1" x14ac:dyDescent="0.25">
      <c r="B38" s="68" t="s">
        <v>22</v>
      </c>
      <c r="C38" s="11"/>
      <c r="D38" s="377" t="s">
        <v>151</v>
      </c>
      <c r="E38" s="11"/>
      <c r="F38" s="128" t="s">
        <v>151</v>
      </c>
      <c r="G38" s="11"/>
      <c r="H38" s="136" t="s">
        <v>151</v>
      </c>
    </row>
    <row r="39" spans="2:10" ht="13.5" customHeight="1" x14ac:dyDescent="0.2">
      <c r="B39" s="104" t="s">
        <v>50</v>
      </c>
      <c r="C39" s="11"/>
      <c r="D39" s="377" t="s">
        <v>151</v>
      </c>
      <c r="E39" s="11"/>
      <c r="F39" s="128" t="s">
        <v>151</v>
      </c>
      <c r="G39" s="11"/>
      <c r="H39" s="136" t="s">
        <v>151</v>
      </c>
    </row>
    <row r="40" spans="2:10" ht="13.5" customHeight="1" x14ac:dyDescent="0.2">
      <c r="B40" s="59" t="s">
        <v>46</v>
      </c>
      <c r="C40" s="106">
        <v>560.41371289328322</v>
      </c>
      <c r="D40" s="377">
        <v>-1.4158630472009492E-2</v>
      </c>
      <c r="E40" s="106">
        <v>531.38864063227504</v>
      </c>
      <c r="F40" s="128">
        <v>-6.5217547001216625E-2</v>
      </c>
      <c r="G40" s="106">
        <v>584.93718307801726</v>
      </c>
      <c r="H40" s="136">
        <v>2.8981376412691384E-2</v>
      </c>
    </row>
    <row r="41" spans="2:10" ht="13.5" customHeight="1" x14ac:dyDescent="0.2">
      <c r="B41" s="59" t="s">
        <v>47</v>
      </c>
      <c r="C41" s="106">
        <v>670.9056471294939</v>
      </c>
      <c r="D41" s="377">
        <v>1.8022695069237704E-2</v>
      </c>
      <c r="E41" s="106">
        <v>615.94673090182778</v>
      </c>
      <c r="F41" s="128">
        <v>-6.537118342255277E-2</v>
      </c>
      <c r="G41" s="106">
        <v>707.11727191537716</v>
      </c>
      <c r="H41" s="136">
        <v>7.2969699935103272E-2</v>
      </c>
    </row>
    <row r="42" spans="2:10" ht="13.5" customHeight="1" x14ac:dyDescent="0.2">
      <c r="B42" s="59" t="s">
        <v>48</v>
      </c>
      <c r="C42" s="106">
        <v>199.24293990577451</v>
      </c>
      <c r="D42" s="377">
        <v>-3.6701070662661928E-2</v>
      </c>
      <c r="E42" s="106">
        <v>183.94947595399699</v>
      </c>
      <c r="F42" s="128">
        <v>-0.11064184596729032</v>
      </c>
      <c r="G42" s="106">
        <v>225.17674699755</v>
      </c>
      <c r="H42" s="136">
        <v>8.8683590981875282E-2</v>
      </c>
    </row>
    <row r="43" spans="2:10" s="61" customFormat="1" ht="13.5" customHeight="1" x14ac:dyDescent="0.25">
      <c r="B43" s="60" t="s">
        <v>52</v>
      </c>
      <c r="C43" s="107">
        <v>1424.190858023459</v>
      </c>
      <c r="D43" s="379">
        <v>-1.0219511799081205E-2</v>
      </c>
      <c r="E43" s="107">
        <v>1331.2848474880998</v>
      </c>
      <c r="F43" s="131">
        <v>-7.4787091310234644E-2</v>
      </c>
      <c r="G43" s="107">
        <v>1497.0714832152389</v>
      </c>
      <c r="H43" s="138">
        <v>4.0430877070020799E-2</v>
      </c>
    </row>
    <row r="44" spans="2:10" ht="13.5" customHeight="1" x14ac:dyDescent="0.2">
      <c r="B44" s="59" t="s">
        <v>49</v>
      </c>
      <c r="C44" s="106">
        <v>441.2532862700383</v>
      </c>
      <c r="D44" s="377">
        <v>4.2531891621244711E-4</v>
      </c>
      <c r="E44" s="106">
        <v>402.22574770210605</v>
      </c>
      <c r="F44" s="128">
        <v>-8.805932002751693E-2</v>
      </c>
      <c r="G44" s="106">
        <v>463.67283099954761</v>
      </c>
      <c r="H44" s="136">
        <v>5.1255716975275423E-2</v>
      </c>
    </row>
    <row r="45" spans="2:10" s="61" customFormat="1" ht="13.5" customHeight="1" x14ac:dyDescent="0.25">
      <c r="B45" s="60" t="s">
        <v>53</v>
      </c>
      <c r="C45" s="107">
        <v>1876.337784573795</v>
      </c>
      <c r="D45" s="379">
        <v>1.1215489955678226E-3</v>
      </c>
      <c r="E45" s="107">
        <v>1764.8650609345764</v>
      </c>
      <c r="F45" s="131">
        <v>-5.8354813244719583E-2</v>
      </c>
      <c r="G45" s="107">
        <v>1920.4267489348749</v>
      </c>
      <c r="H45" s="138">
        <v>2.4645251741233443E-2</v>
      </c>
    </row>
    <row r="46" spans="2:10" ht="13.5" customHeight="1" x14ac:dyDescent="0.2">
      <c r="B46" s="59" t="s">
        <v>13</v>
      </c>
      <c r="C46" s="106">
        <v>228.2048390141573</v>
      </c>
      <c r="D46" s="377">
        <v>4.6332071969529709E-2</v>
      </c>
      <c r="E46" s="106">
        <v>210.9404587703329</v>
      </c>
      <c r="F46" s="128">
        <v>-3.2826086244065134E-2</v>
      </c>
      <c r="G46" s="106">
        <v>268.82440117117119</v>
      </c>
      <c r="H46" s="136">
        <v>0.23257505795461975</v>
      </c>
    </row>
    <row r="47" spans="2:10" ht="13.5" customHeight="1" x14ac:dyDescent="0.2">
      <c r="B47" s="59" t="s">
        <v>51</v>
      </c>
      <c r="C47" s="106">
        <v>490.56617941911099</v>
      </c>
      <c r="D47" s="377">
        <v>1.042052293589002E-2</v>
      </c>
      <c r="E47" s="106">
        <v>434.1491621254695</v>
      </c>
      <c r="F47" s="128">
        <v>-0.10578176435555142</v>
      </c>
      <c r="G47" s="106">
        <v>554.28479532134952</v>
      </c>
      <c r="H47" s="136">
        <v>0.14166193317115683</v>
      </c>
      <c r="J47" s="23"/>
    </row>
    <row r="48" spans="2:10" ht="13.5" customHeight="1" x14ac:dyDescent="0.25">
      <c r="B48" s="105" t="s">
        <v>15</v>
      </c>
      <c r="C48" s="80">
        <v>2610.9332843340017</v>
      </c>
      <c r="D48" s="378">
        <v>1.4605099025175594E-2</v>
      </c>
      <c r="E48" s="80">
        <v>2437.2902398694514</v>
      </c>
      <c r="F48" s="129">
        <v>-5.2872350276608415E-2</v>
      </c>
      <c r="G48" s="80">
        <v>2669.1444337963308</v>
      </c>
      <c r="H48" s="137">
        <v>3.7225871995121729E-2</v>
      </c>
    </row>
    <row r="49" spans="2:8" ht="13.5" customHeight="1" x14ac:dyDescent="0.25">
      <c r="B49" s="68"/>
      <c r="C49" s="79"/>
      <c r="D49" s="379" t="s">
        <v>151</v>
      </c>
      <c r="E49" s="79"/>
      <c r="F49" s="131" t="s">
        <v>151</v>
      </c>
      <c r="G49" s="79"/>
      <c r="H49" s="138" t="s">
        <v>151</v>
      </c>
    </row>
    <row r="50" spans="2:8" ht="13.5" customHeight="1" x14ac:dyDescent="0.25">
      <c r="B50" s="240" t="s">
        <v>16</v>
      </c>
      <c r="C50" s="259">
        <v>2610.9332843340017</v>
      </c>
      <c r="D50" s="379">
        <v>1.4605099025175594E-2</v>
      </c>
      <c r="E50" s="79">
        <v>2437.2902398694514</v>
      </c>
      <c r="F50" s="131">
        <v>-5.2872350276608415E-2</v>
      </c>
      <c r="G50" s="79">
        <v>2669.1444337963308</v>
      </c>
      <c r="H50" s="138">
        <v>3.7225871995121729E-2</v>
      </c>
    </row>
    <row r="51" spans="2:8" ht="13.5" customHeight="1" x14ac:dyDescent="0.2">
      <c r="B51" s="241" t="s">
        <v>19</v>
      </c>
      <c r="C51" s="258">
        <v>-1202.117132155242</v>
      </c>
      <c r="D51" s="377">
        <v>1.9346991065485541E-2</v>
      </c>
      <c r="E51" s="106">
        <v>-1146.1296486270589</v>
      </c>
      <c r="F51" s="128">
        <v>-2.8128143715649645E-2</v>
      </c>
      <c r="G51" s="106">
        <v>-1222.8439035400363</v>
      </c>
      <c r="H51" s="136">
        <v>3.6922459778516048E-2</v>
      </c>
    </row>
    <row r="52" spans="2:8" ht="12.75" customHeight="1" x14ac:dyDescent="0.25">
      <c r="B52" s="242" t="s">
        <v>20</v>
      </c>
      <c r="C52" s="81">
        <v>1408.8161521787597</v>
      </c>
      <c r="D52" s="378">
        <v>1.059367421123536E-2</v>
      </c>
      <c r="E52" s="80">
        <v>1291.1605912423925</v>
      </c>
      <c r="F52" s="129">
        <v>-7.3804822664445102E-2</v>
      </c>
      <c r="G52" s="80">
        <v>1446.3005302562945</v>
      </c>
      <c r="H52" s="137">
        <v>3.7482544918967076E-2</v>
      </c>
    </row>
    <row r="53" spans="2:8" ht="12.75" customHeight="1" x14ac:dyDescent="0.2">
      <c r="B53" s="314" t="s">
        <v>21</v>
      </c>
      <c r="C53" s="340">
        <v>0.53958335918878964</v>
      </c>
      <c r="D53" s="381"/>
      <c r="E53" s="346">
        <v>0.52975249731092788</v>
      </c>
      <c r="F53" s="390"/>
      <c r="G53" s="346">
        <v>0.54185922348129267</v>
      </c>
      <c r="H53" s="377">
        <v>2.4746097332828398E-4</v>
      </c>
    </row>
    <row r="54" spans="2:8" ht="13.5" customHeight="1" x14ac:dyDescent="0.2">
      <c r="B54" s="243" t="s">
        <v>1</v>
      </c>
      <c r="C54" s="260">
        <v>-659.24270055723105</v>
      </c>
      <c r="D54" s="315">
        <v>-6.0118822192353205E-3</v>
      </c>
      <c r="E54" s="260">
        <v>-704.67916245550293</v>
      </c>
      <c r="F54" s="315">
        <v>6.2495972631043673E-2</v>
      </c>
      <c r="G54" s="260">
        <v>-550.6</v>
      </c>
      <c r="H54" s="315">
        <v>-0.16982037542852246</v>
      </c>
    </row>
    <row r="55" spans="2:8" ht="13.5" customHeight="1" x14ac:dyDescent="0.2">
      <c r="B55" s="241" t="s">
        <v>17</v>
      </c>
      <c r="C55" s="261">
        <v>-17.496400000000001</v>
      </c>
      <c r="D55" s="277">
        <v>0</v>
      </c>
      <c r="E55" s="261">
        <v>-23.50804915240024</v>
      </c>
      <c r="F55" s="277">
        <v>0.34359349079812063</v>
      </c>
      <c r="G55" s="261">
        <v>-13.153727342719019</v>
      </c>
      <c r="H55" s="277">
        <v>-0.24820378233699403</v>
      </c>
    </row>
    <row r="56" spans="2:8" ht="13.5" customHeight="1" x14ac:dyDescent="0.2">
      <c r="B56" s="241" t="s">
        <v>18</v>
      </c>
      <c r="C56" s="261">
        <v>0</v>
      </c>
      <c r="D56" s="277" t="s">
        <v>151</v>
      </c>
      <c r="E56" s="261">
        <v>-2.8</v>
      </c>
      <c r="F56" s="277" t="s">
        <v>151</v>
      </c>
      <c r="G56" s="261">
        <v>8</v>
      </c>
      <c r="H56" s="277" t="s">
        <v>151</v>
      </c>
    </row>
    <row r="57" spans="2:8" ht="13.5" customHeight="1" x14ac:dyDescent="0.2">
      <c r="B57" s="241" t="s">
        <v>42</v>
      </c>
      <c r="C57" s="261">
        <v>0</v>
      </c>
      <c r="D57" s="277" t="s">
        <v>151</v>
      </c>
      <c r="E57" s="261">
        <v>-50</v>
      </c>
      <c r="F57" s="277" t="s">
        <v>151</v>
      </c>
      <c r="G57" s="261">
        <v>0</v>
      </c>
      <c r="H57" s="277" t="s">
        <v>151</v>
      </c>
    </row>
    <row r="58" spans="2:8" ht="13.5" customHeight="1" x14ac:dyDescent="0.25">
      <c r="B58" s="244" t="s">
        <v>43</v>
      </c>
      <c r="C58" s="252">
        <v>722.44095873433139</v>
      </c>
      <c r="D58" s="382">
        <v>1.5814886471196221E-2</v>
      </c>
      <c r="E58" s="252">
        <v>604.07891377783767</v>
      </c>
      <c r="F58" s="382">
        <v>-0.15061245379287336</v>
      </c>
      <c r="G58" s="252">
        <v>865.0864024722863</v>
      </c>
      <c r="H58" s="382">
        <v>0.21638679962817142</v>
      </c>
    </row>
    <row r="59" spans="2:8" ht="13.5" customHeight="1" x14ac:dyDescent="0.2">
      <c r="B59" s="241" t="s">
        <v>23</v>
      </c>
      <c r="C59" s="261">
        <v>-222.86875000000003</v>
      </c>
      <c r="D59" s="277">
        <v>0</v>
      </c>
      <c r="E59" s="261">
        <v>-372.00600000000003</v>
      </c>
      <c r="F59" s="277">
        <v>0.66917075633080003</v>
      </c>
      <c r="G59" s="261">
        <v>-168.20190011144271</v>
      </c>
      <c r="H59" s="277">
        <v>-0.24528719207406746</v>
      </c>
    </row>
    <row r="60" spans="2:8" ht="13.5" customHeight="1" x14ac:dyDescent="0.2">
      <c r="B60" s="241" t="s">
        <v>29</v>
      </c>
      <c r="C60" s="261">
        <v>0</v>
      </c>
      <c r="D60" s="277" t="s">
        <v>151</v>
      </c>
      <c r="E60" s="261">
        <v>0</v>
      </c>
      <c r="F60" s="277" t="s">
        <v>151</v>
      </c>
      <c r="G60" s="261">
        <v>3.8</v>
      </c>
      <c r="H60" s="277" t="s">
        <v>151</v>
      </c>
    </row>
    <row r="61" spans="2:8" ht="13.5" customHeight="1" x14ac:dyDescent="0.2">
      <c r="B61" s="241" t="s">
        <v>128</v>
      </c>
      <c r="C61" s="261">
        <v>0</v>
      </c>
      <c r="D61" s="277" t="s">
        <v>151</v>
      </c>
      <c r="E61" s="261">
        <v>0</v>
      </c>
      <c r="F61" s="277" t="s">
        <v>151</v>
      </c>
      <c r="G61" s="261">
        <v>0</v>
      </c>
      <c r="H61" s="277" t="s">
        <v>151</v>
      </c>
    </row>
    <row r="62" spans="2:8" ht="13.5" customHeight="1" x14ac:dyDescent="0.2">
      <c r="B62" s="241" t="s">
        <v>54</v>
      </c>
      <c r="C62" s="261">
        <v>0</v>
      </c>
      <c r="D62" s="277" t="s">
        <v>151</v>
      </c>
      <c r="E62" s="261">
        <v>-1.4</v>
      </c>
      <c r="F62" s="277" t="s">
        <v>151</v>
      </c>
      <c r="G62" s="261">
        <v>0</v>
      </c>
      <c r="H62" s="277" t="s">
        <v>151</v>
      </c>
    </row>
    <row r="63" spans="2:8" ht="13.5" customHeight="1" x14ac:dyDescent="0.2">
      <c r="B63" s="241" t="s">
        <v>89</v>
      </c>
      <c r="C63" s="261">
        <v>0</v>
      </c>
      <c r="D63" s="277" t="s">
        <v>151</v>
      </c>
      <c r="E63" s="261">
        <v>0</v>
      </c>
      <c r="F63" s="277" t="s">
        <v>151</v>
      </c>
      <c r="G63" s="261">
        <v>0</v>
      </c>
      <c r="H63" s="277" t="s">
        <v>151</v>
      </c>
    </row>
    <row r="64" spans="2:8" ht="13.5" customHeight="1" x14ac:dyDescent="0.25">
      <c r="B64" s="244" t="s">
        <v>24</v>
      </c>
      <c r="C64" s="253">
        <v>508.29440160175534</v>
      </c>
      <c r="D64" s="378">
        <v>4.3686328702764232E-2</v>
      </c>
      <c r="E64" s="253">
        <v>317.843441988579</v>
      </c>
      <c r="F64" s="378">
        <v>-0.34736866267668043</v>
      </c>
      <c r="G64" s="253">
        <v>634.86218134105184</v>
      </c>
      <c r="H64" s="378">
        <v>0.30356930390748316</v>
      </c>
    </row>
    <row r="65" spans="2:13" ht="13.5" customHeight="1" x14ac:dyDescent="0.2">
      <c r="B65" s="241" t="s">
        <v>25</v>
      </c>
      <c r="C65" s="261">
        <v>-127.43892435525751</v>
      </c>
      <c r="D65" s="277">
        <v>2.9393573144244955E-2</v>
      </c>
      <c r="E65" s="261">
        <v>-187.28434349561019</v>
      </c>
      <c r="F65" s="277">
        <v>0.51279760497261861</v>
      </c>
      <c r="G65" s="261">
        <v>-75.945082689768839</v>
      </c>
      <c r="H65" s="277">
        <v>-0.38655022059960553</v>
      </c>
    </row>
    <row r="66" spans="2:13" ht="13.5" customHeight="1" x14ac:dyDescent="0.25">
      <c r="B66" s="244" t="s">
        <v>26</v>
      </c>
      <c r="C66" s="253">
        <v>381.58886038710352</v>
      </c>
      <c r="D66" s="383">
        <v>6.2449759430858842E-2</v>
      </c>
      <c r="E66" s="253">
        <v>238.38258149143422</v>
      </c>
      <c r="F66" s="383">
        <v>-0.33627644134802137</v>
      </c>
      <c r="G66" s="253">
        <v>475.64335279851798</v>
      </c>
      <c r="H66" s="383">
        <v>0.32432368503373543</v>
      </c>
    </row>
    <row r="67" spans="2:13" ht="13.5" customHeight="1" x14ac:dyDescent="0.2">
      <c r="B67" s="241"/>
      <c r="C67" s="6"/>
      <c r="D67" s="277" t="s">
        <v>151</v>
      </c>
      <c r="E67" s="6"/>
      <c r="F67" s="277" t="s">
        <v>151</v>
      </c>
      <c r="G67" s="6"/>
      <c r="H67" s="277" t="s">
        <v>151</v>
      </c>
    </row>
    <row r="68" spans="2:13" ht="13.5" customHeight="1" x14ac:dyDescent="0.25">
      <c r="B68" s="245" t="s">
        <v>127</v>
      </c>
      <c r="C68" s="262"/>
      <c r="D68" s="384" t="s">
        <v>151</v>
      </c>
      <c r="E68" s="262"/>
      <c r="F68" s="384" t="s">
        <v>151</v>
      </c>
      <c r="G68" s="262"/>
      <c r="H68" s="384" t="s">
        <v>151</v>
      </c>
    </row>
    <row r="69" spans="2:13" ht="13.5" customHeight="1" x14ac:dyDescent="0.2">
      <c r="B69" s="246" t="s">
        <v>20</v>
      </c>
      <c r="C69" s="6">
        <v>1408.8161521787597</v>
      </c>
      <c r="D69" s="277">
        <v>1.059367421123536E-2</v>
      </c>
      <c r="E69" s="6">
        <v>1291.1605912423925</v>
      </c>
      <c r="F69" s="277">
        <v>-7.3804822664445102E-2</v>
      </c>
      <c r="G69" s="6">
        <v>1446.3005302562945</v>
      </c>
      <c r="H69" s="277">
        <v>3.7482544918967076E-2</v>
      </c>
    </row>
    <row r="70" spans="2:13" ht="13.5" customHeight="1" x14ac:dyDescent="0.2">
      <c r="B70" s="246" t="s">
        <v>145</v>
      </c>
      <c r="C70" s="261">
        <v>-523.15276250587567</v>
      </c>
      <c r="D70" s="385">
        <v>4.2347268497699986E-4</v>
      </c>
      <c r="E70" s="261">
        <v>-595.98316459028456</v>
      </c>
      <c r="F70" s="385">
        <v>0.13969683410492983</v>
      </c>
      <c r="G70" s="261">
        <v>-422</v>
      </c>
      <c r="H70" s="385">
        <v>-0.19301065438162779</v>
      </c>
    </row>
    <row r="71" spans="2:13" s="49" customFormat="1" ht="13.5" customHeight="1" x14ac:dyDescent="0.2">
      <c r="B71" s="318" t="s">
        <v>146</v>
      </c>
      <c r="C71" s="359">
        <v>0.20037002310433288</v>
      </c>
      <c r="D71" s="386"/>
      <c r="E71" s="352">
        <v>0.24452695655245688</v>
      </c>
      <c r="F71" s="391"/>
      <c r="G71" s="352">
        <v>0.15810309650414398</v>
      </c>
      <c r="H71" s="392"/>
    </row>
    <row r="72" spans="2:13" s="49" customFormat="1" ht="13.5" customHeight="1" x14ac:dyDescent="0.25">
      <c r="B72" s="247" t="s">
        <v>133</v>
      </c>
      <c r="C72" s="360">
        <v>885.66338967288402</v>
      </c>
      <c r="D72" s="387">
        <v>1.6698845403715579E-2</v>
      </c>
      <c r="E72" s="360">
        <v>787.26110972412596</v>
      </c>
      <c r="F72" s="387">
        <v>-9.626222488050018E-2</v>
      </c>
      <c r="G72" s="360">
        <v>1011.8852707051601</v>
      </c>
      <c r="H72" s="393">
        <v>0.16159547566591748</v>
      </c>
    </row>
    <row r="73" spans="2:13" s="49" customFormat="1" ht="13.5" customHeight="1" x14ac:dyDescent="0.2">
      <c r="B73" s="314" t="s">
        <v>156</v>
      </c>
      <c r="C73" s="340">
        <v>0.3392133360844567</v>
      </c>
      <c r="D73" s="381">
        <v>2.0636071911641629E-3</v>
      </c>
      <c r="E73" s="346">
        <v>0.32300671329414343</v>
      </c>
      <c r="F73" s="390">
        <v>-4.581206621574585E-2</v>
      </c>
      <c r="G73" s="346">
        <v>0.37910472655312744</v>
      </c>
      <c r="H73" s="394"/>
    </row>
    <row r="74" spans="2:13" ht="13.5" customHeight="1" x14ac:dyDescent="0.2">
      <c r="B74" s="246" t="s">
        <v>124</v>
      </c>
      <c r="C74" s="261">
        <v>0</v>
      </c>
      <c r="D74" s="277" t="s">
        <v>151</v>
      </c>
      <c r="E74" s="261">
        <v>-245</v>
      </c>
      <c r="F74" s="277" t="s">
        <v>151</v>
      </c>
      <c r="G74" s="261">
        <v>60</v>
      </c>
      <c r="H74" s="277" t="s">
        <v>151</v>
      </c>
    </row>
    <row r="75" spans="2:13" s="49" customFormat="1" ht="12" x14ac:dyDescent="0.25">
      <c r="B75" s="246" t="s">
        <v>123</v>
      </c>
      <c r="C75" s="261">
        <v>1.2567156893420872</v>
      </c>
      <c r="D75" s="277">
        <v>-1.7898465776282519</v>
      </c>
      <c r="E75" s="261">
        <v>-91.399999999999864</v>
      </c>
      <c r="F75" s="277">
        <v>56.444955774377171</v>
      </c>
      <c r="G75" s="261">
        <v>82.238947900301071</v>
      </c>
      <c r="H75" s="277">
        <v>-52.687228939432281</v>
      </c>
      <c r="I75" s="37"/>
      <c r="J75" s="37"/>
      <c r="K75" s="51"/>
      <c r="L75" s="51"/>
      <c r="M75" s="37"/>
    </row>
    <row r="76" spans="2:13" s="49" customFormat="1" ht="12" x14ac:dyDescent="0.25">
      <c r="B76" s="246" t="s">
        <v>135</v>
      </c>
      <c r="C76" s="261">
        <v>-50</v>
      </c>
      <c r="D76" s="277">
        <v>-2.1526418786692814E-2</v>
      </c>
      <c r="E76" s="261">
        <v>-87.011439225255828</v>
      </c>
      <c r="F76" s="277">
        <v>0.70276789090520198</v>
      </c>
      <c r="G76" s="261">
        <v>-40</v>
      </c>
      <c r="H76" s="277">
        <v>-0.21722113502935425</v>
      </c>
      <c r="I76" s="37"/>
      <c r="J76" s="37"/>
      <c r="K76" s="51"/>
      <c r="L76" s="51"/>
      <c r="M76" s="37"/>
    </row>
    <row r="77" spans="2:13" ht="12" customHeight="1" x14ac:dyDescent="0.2">
      <c r="B77" s="246" t="s">
        <v>147</v>
      </c>
      <c r="C77" s="261">
        <v>-22.5</v>
      </c>
      <c r="D77" s="277">
        <v>0.125</v>
      </c>
      <c r="E77" s="261">
        <v>-150</v>
      </c>
      <c r="F77" s="277">
        <v>6.5</v>
      </c>
      <c r="G77" s="261">
        <v>0</v>
      </c>
      <c r="H77" s="277">
        <v>-1</v>
      </c>
    </row>
    <row r="78" spans="2:13" x14ac:dyDescent="0.2">
      <c r="B78" s="246" t="s">
        <v>122</v>
      </c>
      <c r="C78" s="261">
        <v>-216.97431789248125</v>
      </c>
      <c r="D78" s="277">
        <v>-4.3079844669661194E-3</v>
      </c>
      <c r="E78" s="261">
        <v>-288.25569999999999</v>
      </c>
      <c r="F78" s="277">
        <v>0.32280124998070714</v>
      </c>
      <c r="G78" s="261">
        <v>-168.20190011144271</v>
      </c>
      <c r="H78" s="277">
        <v>-0.22812390625216961</v>
      </c>
    </row>
    <row r="79" spans="2:13" x14ac:dyDescent="0.2">
      <c r="B79" s="246" t="s">
        <v>148</v>
      </c>
      <c r="C79" s="261">
        <v>-129.73043024857239</v>
      </c>
      <c r="D79" s="277">
        <v>-2.0736134725201083E-3</v>
      </c>
      <c r="E79" s="261">
        <v>-147.37160061807157</v>
      </c>
      <c r="F79" s="277">
        <v>0.13362769706208888</v>
      </c>
      <c r="G79" s="261">
        <v>-73.720862789259485</v>
      </c>
      <c r="H79" s="277">
        <v>-0.43291644008261931</v>
      </c>
    </row>
    <row r="80" spans="2:13" ht="12" x14ac:dyDescent="0.25">
      <c r="B80" s="248" t="s">
        <v>149</v>
      </c>
      <c r="C80" s="255">
        <v>475.28856598452575</v>
      </c>
      <c r="D80" s="380">
        <v>8.0699255960681393E-2</v>
      </c>
      <c r="E80" s="255">
        <v>340.17893535161164</v>
      </c>
      <c r="F80" s="380">
        <v>-0.22650964353316128</v>
      </c>
      <c r="G80" s="255">
        <v>526.33216369227318</v>
      </c>
      <c r="H80" s="380">
        <v>0.19676091199916246</v>
      </c>
    </row>
    <row r="81" spans="2:8" ht="12" x14ac:dyDescent="0.25">
      <c r="B81" s="251"/>
      <c r="C81" s="256"/>
      <c r="D81" s="388" t="s">
        <v>151</v>
      </c>
      <c r="E81" s="256"/>
      <c r="F81" s="388" t="s">
        <v>151</v>
      </c>
      <c r="G81" s="256"/>
      <c r="H81" s="388" t="s">
        <v>151</v>
      </c>
    </row>
    <row r="82" spans="2:8" ht="12" x14ac:dyDescent="0.25">
      <c r="B82" s="249"/>
      <c r="C82" s="263"/>
      <c r="D82" s="388" t="s">
        <v>151</v>
      </c>
      <c r="E82" s="263"/>
      <c r="F82" s="388"/>
      <c r="G82" s="263"/>
      <c r="H82" s="388" t="s">
        <v>151</v>
      </c>
    </row>
    <row r="83" spans="2:8" ht="12" x14ac:dyDescent="0.25">
      <c r="B83" s="245" t="s">
        <v>126</v>
      </c>
      <c r="C83" s="262"/>
      <c r="D83" s="135"/>
      <c r="E83" s="262"/>
      <c r="F83" s="135"/>
      <c r="G83" s="262"/>
      <c r="H83" s="135" t="s">
        <v>151</v>
      </c>
    </row>
    <row r="84" spans="2:8" ht="12" x14ac:dyDescent="0.25">
      <c r="B84" s="250" t="s">
        <v>91</v>
      </c>
      <c r="C84" s="264">
        <v>3.9110844293562925</v>
      </c>
      <c r="D84" s="389"/>
      <c r="E84" s="264">
        <v>3.3019578973478239</v>
      </c>
      <c r="F84" s="389"/>
      <c r="G84" s="264">
        <v>4.2496478652004983</v>
      </c>
      <c r="H84" s="395"/>
    </row>
    <row r="85" spans="2:8" ht="12" x14ac:dyDescent="0.25">
      <c r="B85" s="283"/>
      <c r="C85" s="284"/>
      <c r="D85" s="101"/>
      <c r="E85" s="284"/>
      <c r="F85" s="101"/>
      <c r="G85" s="284"/>
      <c r="H85" s="101"/>
    </row>
    <row r="86" spans="2:8" ht="12" x14ac:dyDescent="0.25">
      <c r="B86" s="44" t="s">
        <v>35</v>
      </c>
      <c r="D86" s="35"/>
      <c r="E86" s="25"/>
      <c r="F86" s="35"/>
      <c r="G86" s="25"/>
      <c r="H86" s="35"/>
    </row>
    <row r="87" spans="2:8" x14ac:dyDescent="0.2">
      <c r="B87" s="1" t="s">
        <v>34</v>
      </c>
      <c r="D87" s="35"/>
      <c r="E87" s="25"/>
      <c r="F87" s="35"/>
      <c r="G87" s="25"/>
      <c r="H87" s="35"/>
    </row>
    <row r="88" spans="2:8" x14ac:dyDescent="0.2">
      <c r="B88" s="406" t="s">
        <v>33</v>
      </c>
      <c r="C88" s="406"/>
      <c r="D88" s="406"/>
      <c r="E88" s="406"/>
      <c r="F88" s="406"/>
      <c r="G88" s="406"/>
      <c r="H88" s="406"/>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87" priority="45" stopIfTrue="1" operator="equal">
      <formula>-1</formula>
    </cfRule>
    <cfRule type="cellIs" dxfId="86" priority="46" stopIfTrue="1" operator="equal">
      <formula>#DIV/0!</formula>
    </cfRule>
  </conditionalFormatting>
  <conditionalFormatting sqref="F85">
    <cfRule type="cellIs" dxfId="85" priority="53" stopIfTrue="1" operator="equal">
      <formula>-1</formula>
    </cfRule>
    <cfRule type="cellIs" dxfId="84" priority="54" stopIfTrue="1" operator="equal">
      <formula>#DIV/0!</formula>
    </cfRule>
  </conditionalFormatting>
  <conditionalFormatting sqref="D85">
    <cfRule type="cellIs" dxfId="83" priority="61" stopIfTrue="1" operator="equal">
      <formula>-1</formula>
    </cfRule>
    <cfRule type="cellIs" dxfId="82" priority="62" stopIfTrue="1" operator="equal">
      <formula>#DIV/0!</formula>
    </cfRule>
  </conditionalFormatting>
  <conditionalFormatting sqref="F34:F35 F37:F53">
    <cfRule type="cellIs" dxfId="81" priority="37" stopIfTrue="1" operator="equal">
      <formula>-1</formula>
    </cfRule>
    <cfRule type="cellIs" dxfId="80" priority="38" stopIfTrue="1" operator="equal">
      <formula>#DIV/0!</formula>
    </cfRule>
  </conditionalFormatting>
  <conditionalFormatting sqref="H84">
    <cfRule type="cellIs" dxfId="79" priority="17" stopIfTrue="1" operator="equal">
      <formula>-1</formula>
    </cfRule>
    <cfRule type="cellIs" dxfId="78" priority="18" stopIfTrue="1" operator="equal">
      <formula>#DIV/0!</formula>
    </cfRule>
  </conditionalFormatting>
  <conditionalFormatting sqref="F74:F80 F69">
    <cfRule type="cellIs" dxfId="77" priority="21" stopIfTrue="1" operator="equal">
      <formula>-1</formula>
    </cfRule>
    <cfRule type="cellIs" dxfId="76" priority="22" stopIfTrue="1" operator="equal">
      <formula>#DIV/0!</formula>
    </cfRule>
  </conditionalFormatting>
  <conditionalFormatting sqref="F72">
    <cfRule type="cellIs" dxfId="75" priority="19" stopIfTrue="1" operator="equal">
      <formula>-1</formula>
    </cfRule>
    <cfRule type="cellIs" dxfId="74" priority="20" stopIfTrue="1" operator="equal">
      <formula>#DIV/0!</formula>
    </cfRule>
  </conditionalFormatting>
  <conditionalFormatting sqref="F54:F65 F67">
    <cfRule type="cellIs" dxfId="73" priority="23" stopIfTrue="1" operator="equal">
      <formula>-1</formula>
    </cfRule>
    <cfRule type="cellIs" dxfId="72" priority="24" stopIfTrue="1" operator="equal">
      <formula>#DIV/0!</formula>
    </cfRule>
  </conditionalFormatting>
  <conditionalFormatting sqref="H72">
    <cfRule type="cellIs" dxfId="71" priority="11" stopIfTrue="1" operator="equal">
      <formula>-1</formula>
    </cfRule>
    <cfRule type="cellIs" dxfId="70" priority="12" stopIfTrue="1" operator="equal">
      <formula>#DIV/0!</formula>
    </cfRule>
  </conditionalFormatting>
  <conditionalFormatting sqref="H74:H80 H69">
    <cfRule type="cellIs" dxfId="69" priority="13" stopIfTrue="1" operator="equal">
      <formula>-1</formula>
    </cfRule>
    <cfRule type="cellIs" dxfId="68" priority="14" stopIfTrue="1" operator="equal">
      <formula>#DIV/0!</formula>
    </cfRule>
  </conditionalFormatting>
  <conditionalFormatting sqref="D14:D16 D19:D21 D24:D28 D31:D35 D37:D53">
    <cfRule type="cellIs" dxfId="67" priority="35" stopIfTrue="1" operator="equal">
      <formula>-1</formula>
    </cfRule>
    <cfRule type="cellIs" dxfId="66" priority="36" stopIfTrue="1" operator="equal">
      <formula>#DIV/0!</formula>
    </cfRule>
  </conditionalFormatting>
  <conditionalFormatting sqref="D54:D65 D67">
    <cfRule type="cellIs" dxfId="65" priority="31" stopIfTrue="1" operator="equal">
      <formula>-1</formula>
    </cfRule>
    <cfRule type="cellIs" dxfId="64" priority="32" stopIfTrue="1" operator="equal">
      <formula>#DIV/0!</formula>
    </cfRule>
  </conditionalFormatting>
  <conditionalFormatting sqref="D72">
    <cfRule type="cellIs" dxfId="63" priority="27" stopIfTrue="1" operator="equal">
      <formula>-1</formula>
    </cfRule>
    <cfRule type="cellIs" dxfId="62" priority="28" stopIfTrue="1" operator="equal">
      <formula>#DIV/0!</formula>
    </cfRule>
  </conditionalFormatting>
  <conditionalFormatting sqref="H54:H65 H67">
    <cfRule type="cellIs" dxfId="61" priority="15" stopIfTrue="1" operator="equal">
      <formula>-1</formula>
    </cfRule>
    <cfRule type="cellIs" dxfId="60" priority="16" stopIfTrue="1" operator="equal">
      <formula>#DIV/0!</formula>
    </cfRule>
  </conditionalFormatting>
  <conditionalFormatting sqref="D74:D80 D69">
    <cfRule type="cellIs" dxfId="59" priority="29" stopIfTrue="1" operator="equal">
      <formula>-1</formula>
    </cfRule>
    <cfRule type="cellIs" dxfId="58" priority="30" stopIfTrue="1" operator="equal">
      <formula>#DIV/0!</formula>
    </cfRule>
  </conditionalFormatting>
  <conditionalFormatting sqref="F84">
    <cfRule type="cellIs" dxfId="57" priority="25" stopIfTrue="1" operator="equal">
      <formula>-1</formula>
    </cfRule>
    <cfRule type="cellIs" dxfId="56" priority="26" stopIfTrue="1" operator="equal">
      <formula>#DIV/0!</formula>
    </cfRule>
  </conditionalFormatting>
  <conditionalFormatting sqref="D84">
    <cfRule type="cellIs" dxfId="55" priority="33" stopIfTrue="1" operator="equal">
      <formula>-1</formula>
    </cfRule>
    <cfRule type="cellIs" dxfId="54" priority="34" stopIfTrue="1" operator="equal">
      <formula>#DIV/0!</formula>
    </cfRule>
  </conditionalFormatting>
  <conditionalFormatting sqref="F71">
    <cfRule type="cellIs" dxfId="53" priority="9" stopIfTrue="1" operator="equal">
      <formula>-1</formula>
    </cfRule>
    <cfRule type="cellIs" dxfId="52" priority="10" stopIfTrue="1" operator="equal">
      <formula>#DIV/0!</formula>
    </cfRule>
  </conditionalFormatting>
  <conditionalFormatting sqref="D71">
    <cfRule type="cellIs" dxfId="51" priority="7" stopIfTrue="1" operator="equal">
      <formula>-1</formula>
    </cfRule>
    <cfRule type="cellIs" dxfId="50" priority="8" stopIfTrue="1" operator="equal">
      <formula>#DIV/0!</formula>
    </cfRule>
  </conditionalFormatting>
  <conditionalFormatting sqref="F73">
    <cfRule type="cellIs" dxfId="49" priority="5" stopIfTrue="1" operator="equal">
      <formula>-1</formula>
    </cfRule>
    <cfRule type="cellIs" dxfId="48" priority="6" stopIfTrue="1" operator="equal">
      <formula>#DIV/0!</formula>
    </cfRule>
  </conditionalFormatting>
  <conditionalFormatting sqref="D73">
    <cfRule type="cellIs" dxfId="47" priority="3" stopIfTrue="1" operator="equal">
      <formula>-1</formula>
    </cfRule>
    <cfRule type="cellIs" dxfId="46" priority="4" stopIfTrue="1" operator="equal">
      <formula>#DIV/0!</formula>
    </cfRule>
  </conditionalFormatting>
  <conditionalFormatting sqref="H14:H16 H19:H21 H24:H28 H31:H33 F14:F16 F19:F21 F24:F28 F31:F33">
    <cfRule type="cellIs" dxfId="45" priority="1" stopIfTrue="1" operator="equal">
      <formula>-1</formula>
    </cfRule>
    <cfRule type="cellIs" dxfId="44"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M90"/>
  <sheetViews>
    <sheetView showGridLines="0" topLeftCell="A52" zoomScale="90" zoomScaleNormal="100" workbookViewId="0">
      <selection activeCell="D76" sqref="D76"/>
    </sheetView>
  </sheetViews>
  <sheetFormatPr defaultColWidth="9.109375" defaultRowHeight="11.4" x14ac:dyDescent="0.2"/>
  <cols>
    <col min="1" max="1" width="3" style="1" customWidth="1"/>
    <col min="2" max="2" width="60.88671875" style="1" customWidth="1"/>
    <col min="3" max="3" width="17.6640625" style="1" customWidth="1"/>
    <col min="4" max="4" width="9.5546875" style="7" customWidth="1"/>
    <col min="5" max="5" width="17.6640625" style="1" customWidth="1"/>
    <col min="6" max="6" width="9.5546875" style="1" customWidth="1"/>
    <col min="7" max="7" width="17.6640625" style="1" customWidth="1"/>
    <col min="8" max="8" width="9.5546875" style="1" customWidth="1"/>
    <col min="9" max="9" width="2.6640625" style="1" customWidth="1"/>
    <col min="10" max="16384" width="9.109375" style="1"/>
  </cols>
  <sheetData>
    <row r="2" spans="2:8" ht="17.399999999999999" x14ac:dyDescent="0.3">
      <c r="B2" s="405" t="s">
        <v>159</v>
      </c>
      <c r="C2" s="405"/>
      <c r="D2" s="405"/>
      <c r="E2" s="405"/>
      <c r="F2" s="405"/>
      <c r="G2" s="405"/>
      <c r="H2" s="405"/>
    </row>
    <row r="3" spans="2:8" ht="18" thickBot="1" x14ac:dyDescent="0.35">
      <c r="B3" s="70"/>
      <c r="C3" s="70"/>
      <c r="D3" s="70"/>
      <c r="E3" s="70"/>
      <c r="F3" s="70"/>
      <c r="G3" s="70"/>
      <c r="H3" s="70"/>
    </row>
    <row r="4" spans="2:8" ht="18.600000000000001" thickTop="1" thickBot="1" x14ac:dyDescent="0.35">
      <c r="B4" s="43" t="s">
        <v>32</v>
      </c>
      <c r="C4" s="70"/>
      <c r="D4" s="70"/>
      <c r="E4" s="62"/>
      <c r="F4" s="62"/>
      <c r="G4" s="62"/>
      <c r="H4" s="62"/>
    </row>
    <row r="5" spans="2:8" ht="12" thickTop="1" x14ac:dyDescent="0.2"/>
    <row r="6" spans="2:8" ht="12" x14ac:dyDescent="0.25">
      <c r="B6" s="27"/>
      <c r="C6" s="41"/>
      <c r="D6" s="28"/>
      <c r="E6" s="29"/>
      <c r="F6" s="29"/>
      <c r="G6" s="30"/>
      <c r="H6" s="30"/>
    </row>
    <row r="7" spans="2:8" ht="12" x14ac:dyDescent="0.25">
      <c r="B7" s="29"/>
      <c r="C7" s="41"/>
      <c r="D7" s="22"/>
      <c r="E7" s="29"/>
      <c r="F7" s="29"/>
      <c r="G7" s="30"/>
      <c r="H7" s="30"/>
    </row>
    <row r="8" spans="2:8" ht="12.75" customHeight="1" x14ac:dyDescent="0.2">
      <c r="C8" s="407" t="s">
        <v>160</v>
      </c>
      <c r="D8" s="402"/>
      <c r="E8" s="407" t="s">
        <v>161</v>
      </c>
      <c r="F8" s="402"/>
      <c r="G8" s="407" t="s">
        <v>162</v>
      </c>
      <c r="H8" s="402"/>
    </row>
    <row r="9" spans="2:8" ht="19.5" customHeight="1" x14ac:dyDescent="0.2">
      <c r="C9" s="408"/>
      <c r="D9" s="403"/>
      <c r="E9" s="408"/>
      <c r="F9" s="403"/>
      <c r="G9" s="408"/>
      <c r="H9" s="403"/>
    </row>
    <row r="10" spans="2:8" ht="12" customHeight="1" x14ac:dyDescent="0.2">
      <c r="C10" s="4"/>
      <c r="D10" s="45"/>
      <c r="E10" s="3"/>
      <c r="F10" s="32"/>
      <c r="G10" s="3"/>
      <c r="H10" s="45"/>
    </row>
    <row r="11" spans="2:8" ht="15" customHeight="1" x14ac:dyDescent="0.25">
      <c r="B11" s="12" t="s">
        <v>28</v>
      </c>
      <c r="C11" s="14"/>
      <c r="D11" s="46"/>
      <c r="E11" s="15"/>
      <c r="F11" s="33"/>
      <c r="G11" s="15"/>
      <c r="H11" s="46"/>
    </row>
    <row r="12" spans="2:8" ht="13.5" customHeight="1" x14ac:dyDescent="0.2">
      <c r="B12" s="16"/>
      <c r="C12" s="5"/>
      <c r="D12" s="47"/>
      <c r="E12" s="3"/>
      <c r="F12" s="32"/>
      <c r="G12" s="3"/>
      <c r="H12" s="47"/>
    </row>
    <row r="13" spans="2:8" ht="13.5" customHeight="1" x14ac:dyDescent="0.25">
      <c r="B13" s="17" t="s">
        <v>2</v>
      </c>
      <c r="C13" s="5"/>
      <c r="D13" s="47"/>
      <c r="E13" s="3"/>
      <c r="F13" s="32"/>
      <c r="G13" s="3"/>
      <c r="H13" s="55"/>
    </row>
    <row r="14" spans="2:8" ht="13.5" customHeight="1" x14ac:dyDescent="0.2">
      <c r="B14" s="16" t="s">
        <v>5</v>
      </c>
      <c r="C14" s="10">
        <v>102300</v>
      </c>
      <c r="D14" s="377">
        <v>-0.12795668193948029</v>
      </c>
      <c r="E14" s="10">
        <v>54699.999999999985</v>
      </c>
      <c r="F14" s="377">
        <v>-0.53371681820224426</v>
      </c>
      <c r="G14" s="10">
        <v>175700</v>
      </c>
      <c r="H14" s="377">
        <v>0.49773226767579004</v>
      </c>
    </row>
    <row r="15" spans="2:8" ht="13.5" customHeight="1" x14ac:dyDescent="0.2">
      <c r="B15" s="16" t="s">
        <v>4</v>
      </c>
      <c r="C15" s="10">
        <v>1658700</v>
      </c>
      <c r="D15" s="377">
        <v>-6.9484404936186461E-3</v>
      </c>
      <c r="E15" s="10">
        <v>1608500</v>
      </c>
      <c r="F15" s="377">
        <v>-3.7002813368291809E-2</v>
      </c>
      <c r="G15" s="10">
        <v>1763700</v>
      </c>
      <c r="H15" s="377">
        <v>5.5914291614761469E-2</v>
      </c>
    </row>
    <row r="16" spans="2:8" ht="13.5" customHeight="1" x14ac:dyDescent="0.25">
      <c r="B16" s="105" t="s">
        <v>0</v>
      </c>
      <c r="C16" s="57">
        <v>1749500</v>
      </c>
      <c r="D16" s="378">
        <v>-1.6969152104287288E-2</v>
      </c>
      <c r="E16" s="57">
        <v>1622200</v>
      </c>
      <c r="F16" s="378">
        <v>-8.849806147103445E-2</v>
      </c>
      <c r="G16" s="57">
        <v>1904900</v>
      </c>
      <c r="H16" s="378">
        <v>7.0348935213800035E-2</v>
      </c>
    </row>
    <row r="17" spans="2:8" ht="13.5" customHeight="1" x14ac:dyDescent="0.2">
      <c r="B17" s="16"/>
      <c r="C17" s="9"/>
      <c r="D17" s="130" t="s">
        <v>151</v>
      </c>
      <c r="E17" s="9"/>
      <c r="F17" s="130" t="s">
        <v>151</v>
      </c>
      <c r="G17" s="9"/>
      <c r="H17" s="130" t="s">
        <v>151</v>
      </c>
    </row>
    <row r="18" spans="2:8" ht="13.5" customHeight="1" x14ac:dyDescent="0.25">
      <c r="B18" s="17" t="s">
        <v>3</v>
      </c>
      <c r="C18" s="9"/>
      <c r="D18" s="130" t="s">
        <v>151</v>
      </c>
      <c r="E18" s="9"/>
      <c r="F18" s="130" t="s">
        <v>151</v>
      </c>
      <c r="G18" s="9"/>
      <c r="H18" s="130" t="s">
        <v>151</v>
      </c>
    </row>
    <row r="19" spans="2:8" ht="13.5" customHeight="1" x14ac:dyDescent="0.2">
      <c r="B19" s="16" t="s">
        <v>6</v>
      </c>
      <c r="C19" s="10">
        <v>1416200</v>
      </c>
      <c r="D19" s="377">
        <v>-7.0116393212733552E-3</v>
      </c>
      <c r="E19" s="10">
        <v>1304100</v>
      </c>
      <c r="F19" s="377">
        <v>-8.5612116112747105E-2</v>
      </c>
      <c r="G19" s="10">
        <v>1541356.1692684649</v>
      </c>
      <c r="H19" s="377">
        <v>8.0743352452997463E-2</v>
      </c>
    </row>
    <row r="20" spans="2:8" ht="13.5" customHeight="1" x14ac:dyDescent="0.2">
      <c r="B20" s="16" t="s">
        <v>7</v>
      </c>
      <c r="C20" s="10">
        <v>226400</v>
      </c>
      <c r="D20" s="377">
        <v>-2.1607605877268843E-2</v>
      </c>
      <c r="E20" s="10">
        <v>207200</v>
      </c>
      <c r="F20" s="377">
        <v>-0.10458081244598094</v>
      </c>
      <c r="G20" s="10">
        <v>410000</v>
      </c>
      <c r="H20" s="377">
        <v>0.77182368193604156</v>
      </c>
    </row>
    <row r="21" spans="2:8" ht="13.5" customHeight="1" x14ac:dyDescent="0.25">
      <c r="B21" s="105" t="s">
        <v>8</v>
      </c>
      <c r="C21" s="57">
        <v>1669940.0000000005</v>
      </c>
      <c r="D21" s="378">
        <v>-2.4849172689802579E-3</v>
      </c>
      <c r="E21" s="57">
        <v>1575100</v>
      </c>
      <c r="F21" s="378">
        <v>-5.9136252314676674E-2</v>
      </c>
      <c r="G21" s="57">
        <v>1748556.1692684649</v>
      </c>
      <c r="H21" s="378">
        <v>4.4475341537820068E-2</v>
      </c>
    </row>
    <row r="22" spans="2:8" ht="13.5" customHeight="1" x14ac:dyDescent="0.2">
      <c r="B22" s="16"/>
      <c r="C22" s="9"/>
      <c r="D22" s="130" t="s">
        <v>151</v>
      </c>
      <c r="E22" s="9"/>
      <c r="F22" s="130" t="s">
        <v>151</v>
      </c>
      <c r="G22" s="9"/>
      <c r="H22" s="130" t="s">
        <v>151</v>
      </c>
    </row>
    <row r="23" spans="2:8" ht="13.5" customHeight="1" x14ac:dyDescent="0.25">
      <c r="B23" s="17" t="s">
        <v>9</v>
      </c>
      <c r="C23" s="9"/>
      <c r="D23" s="130" t="s">
        <v>151</v>
      </c>
      <c r="E23" s="9"/>
      <c r="F23" s="130" t="s">
        <v>151</v>
      </c>
      <c r="G23" s="9"/>
      <c r="H23" s="130" t="s">
        <v>151</v>
      </c>
    </row>
    <row r="24" spans="2:8" ht="13.5" customHeight="1" x14ac:dyDescent="0.2">
      <c r="B24" s="16" t="s">
        <v>10</v>
      </c>
      <c r="C24" s="10">
        <v>1030000</v>
      </c>
      <c r="D24" s="377">
        <v>-1.5954905894716709E-2</v>
      </c>
      <c r="E24" s="10">
        <v>900500</v>
      </c>
      <c r="F24" s="377">
        <v>-0.13967708034775961</v>
      </c>
      <c r="G24" s="10">
        <v>1095000</v>
      </c>
      <c r="H24" s="377">
        <v>4.6145027228432278E-2</v>
      </c>
    </row>
    <row r="25" spans="2:8" ht="13.5" customHeight="1" x14ac:dyDescent="0.2">
      <c r="B25" s="16" t="s">
        <v>11</v>
      </c>
      <c r="C25" s="10">
        <v>141100</v>
      </c>
      <c r="D25" s="377">
        <v>-5.2246798550147133E-2</v>
      </c>
      <c r="E25" s="10">
        <v>118300.00000000001</v>
      </c>
      <c r="F25" s="377">
        <v>-0.20539189417776327</v>
      </c>
      <c r="G25" s="10">
        <v>186800</v>
      </c>
      <c r="H25" s="377">
        <v>0.25471508172099577</v>
      </c>
    </row>
    <row r="26" spans="2:8" ht="13.5" customHeight="1" x14ac:dyDescent="0.25">
      <c r="B26" s="105" t="s">
        <v>12</v>
      </c>
      <c r="C26" s="109">
        <v>1190800</v>
      </c>
      <c r="D26" s="379">
        <v>-3.3478406427853713E-3</v>
      </c>
      <c r="E26" s="109">
        <v>1022300</v>
      </c>
      <c r="F26" s="379">
        <v>-0.14437562772012047</v>
      </c>
      <c r="G26" s="109">
        <v>1237242.5553539072</v>
      </c>
      <c r="H26" s="379">
        <v>3.5522727949369948E-2</v>
      </c>
    </row>
    <row r="27" spans="2:8" ht="13.5" customHeight="1" x14ac:dyDescent="0.2">
      <c r="B27" s="103"/>
      <c r="C27" s="11"/>
      <c r="D27" s="377"/>
      <c r="E27" s="11"/>
      <c r="F27" s="377"/>
      <c r="G27" s="11"/>
      <c r="H27" s="377"/>
    </row>
    <row r="28" spans="2:8" ht="13.5" customHeight="1" x14ac:dyDescent="0.25">
      <c r="B28" s="110" t="s">
        <v>27</v>
      </c>
      <c r="C28" s="57">
        <v>4585078.1941923834</v>
      </c>
      <c r="D28" s="378">
        <v>-1.1706836774741158E-2</v>
      </c>
      <c r="E28" s="57">
        <v>4219600</v>
      </c>
      <c r="F28" s="378">
        <v>-9.0484032131137426E-2</v>
      </c>
      <c r="G28" s="57">
        <v>4838800</v>
      </c>
      <c r="H28" s="378">
        <v>4.2981767305870777E-2</v>
      </c>
    </row>
    <row r="29" spans="2:8" ht="13.5" customHeight="1" x14ac:dyDescent="0.25">
      <c r="B29" s="17"/>
      <c r="C29" s="67"/>
      <c r="D29" s="132" t="s">
        <v>151</v>
      </c>
      <c r="E29" s="67"/>
      <c r="F29" s="132" t="s">
        <v>151</v>
      </c>
      <c r="G29" s="67"/>
      <c r="H29" s="132" t="s">
        <v>151</v>
      </c>
    </row>
    <row r="30" spans="2:8" s="49" customFormat="1" ht="13.5" customHeight="1" x14ac:dyDescent="0.25">
      <c r="B30" s="17" t="s">
        <v>56</v>
      </c>
      <c r="C30" s="67"/>
      <c r="D30" s="132" t="s">
        <v>151</v>
      </c>
      <c r="E30" s="67"/>
      <c r="F30" s="132" t="s">
        <v>151</v>
      </c>
      <c r="G30" s="67"/>
      <c r="H30" s="132" t="s">
        <v>151</v>
      </c>
    </row>
    <row r="31" spans="2:8" ht="13.5" customHeight="1" x14ac:dyDescent="0.2">
      <c r="B31" s="16" t="s">
        <v>57</v>
      </c>
      <c r="C31" s="10">
        <v>2501283.7000000002</v>
      </c>
      <c r="D31" s="377">
        <v>3.08862761777704E-2</v>
      </c>
      <c r="E31" s="10">
        <v>2281600</v>
      </c>
      <c r="F31" s="377">
        <v>-5.9654797363769219E-2</v>
      </c>
      <c r="G31" s="10">
        <v>2835454.9363406366</v>
      </c>
      <c r="H31" s="377">
        <v>0.16861257305361876</v>
      </c>
    </row>
    <row r="32" spans="2:8" ht="13.5" customHeight="1" x14ac:dyDescent="0.2">
      <c r="B32" s="16" t="s">
        <v>58</v>
      </c>
      <c r="C32" s="10">
        <v>423083.51101171371</v>
      </c>
      <c r="D32" s="377">
        <v>4.032650434554319E-2</v>
      </c>
      <c r="E32" s="10">
        <v>313032.59999999998</v>
      </c>
      <c r="F32" s="377">
        <v>-0.23027936086315504</v>
      </c>
      <c r="G32" s="10">
        <v>456300</v>
      </c>
      <c r="H32" s="377">
        <v>0.12200303622735253</v>
      </c>
    </row>
    <row r="33" spans="2:10" s="49" customFormat="1" ht="12.75" customHeight="1" x14ac:dyDescent="0.25">
      <c r="B33" s="111" t="s">
        <v>59</v>
      </c>
      <c r="C33" s="123">
        <v>2878550</v>
      </c>
      <c r="D33" s="380">
        <v>1.9280478736588558E-2</v>
      </c>
      <c r="E33" s="123">
        <v>2431000</v>
      </c>
      <c r="F33" s="380">
        <v>-0.13919478771998162</v>
      </c>
      <c r="G33" s="123">
        <v>3258538.4473523502</v>
      </c>
      <c r="H33" s="380">
        <v>0.15383252978023099</v>
      </c>
    </row>
    <row r="34" spans="2:10" x14ac:dyDescent="0.2">
      <c r="B34" s="22"/>
      <c r="C34" s="91"/>
      <c r="D34" s="128" t="s">
        <v>151</v>
      </c>
      <c r="E34" s="91"/>
      <c r="F34" s="128" t="s">
        <v>151</v>
      </c>
      <c r="G34" s="91"/>
      <c r="H34" s="140" t="s">
        <v>151</v>
      </c>
    </row>
    <row r="35" spans="2:10" x14ac:dyDescent="0.2">
      <c r="B35" s="8"/>
      <c r="C35" s="94"/>
      <c r="D35" s="134" t="s">
        <v>151</v>
      </c>
      <c r="E35" s="94"/>
      <c r="F35" s="134" t="s">
        <v>151</v>
      </c>
      <c r="G35" s="94"/>
      <c r="H35" s="141" t="s">
        <v>151</v>
      </c>
    </row>
    <row r="36" spans="2:10" ht="15" customHeight="1" x14ac:dyDescent="0.25">
      <c r="B36" s="12" t="s">
        <v>14</v>
      </c>
      <c r="C36" s="88"/>
      <c r="D36" s="135" t="s">
        <v>151</v>
      </c>
      <c r="E36" s="88"/>
      <c r="F36" s="135" t="s">
        <v>151</v>
      </c>
      <c r="G36" s="88"/>
      <c r="H36" s="135" t="s">
        <v>151</v>
      </c>
    </row>
    <row r="37" spans="2:10" ht="13.5" customHeight="1" x14ac:dyDescent="0.2">
      <c r="B37" s="103"/>
      <c r="C37" s="11"/>
      <c r="D37" s="377" t="s">
        <v>151</v>
      </c>
      <c r="E37" s="11"/>
      <c r="F37" s="128" t="s">
        <v>151</v>
      </c>
      <c r="G37" s="11"/>
      <c r="H37" s="136" t="s">
        <v>151</v>
      </c>
    </row>
    <row r="38" spans="2:10" ht="13.5" customHeight="1" x14ac:dyDescent="0.25">
      <c r="B38" s="68" t="s">
        <v>22</v>
      </c>
      <c r="C38" s="11"/>
      <c r="D38" s="377" t="s">
        <v>151</v>
      </c>
      <c r="E38" s="11"/>
      <c r="F38" s="128" t="s">
        <v>151</v>
      </c>
      <c r="G38" s="11"/>
      <c r="H38" s="136" t="s">
        <v>151</v>
      </c>
    </row>
    <row r="39" spans="2:10" ht="13.5" customHeight="1" x14ac:dyDescent="0.2">
      <c r="B39" s="104" t="s">
        <v>50</v>
      </c>
      <c r="C39" s="11"/>
      <c r="D39" s="377" t="s">
        <v>151</v>
      </c>
      <c r="E39" s="11"/>
      <c r="F39" s="128" t="s">
        <v>151</v>
      </c>
      <c r="G39" s="11"/>
      <c r="H39" s="136" t="s">
        <v>151</v>
      </c>
    </row>
    <row r="40" spans="2:10" ht="13.5" customHeight="1" x14ac:dyDescent="0.2">
      <c r="B40" s="59" t="s">
        <v>46</v>
      </c>
      <c r="C40" s="106">
        <v>555.95479429641387</v>
      </c>
      <c r="D40" s="377">
        <v>-7.9564766069856185E-3</v>
      </c>
      <c r="E40" s="106">
        <v>510.9555111848116</v>
      </c>
      <c r="F40" s="128">
        <v>-8.8253018387310034E-2</v>
      </c>
      <c r="G40" s="106">
        <v>598.90043561684877</v>
      </c>
      <c r="H40" s="136">
        <v>6.8675554930424099E-2</v>
      </c>
    </row>
    <row r="41" spans="2:10" ht="13.5" customHeight="1" x14ac:dyDescent="0.2">
      <c r="B41" s="59" t="s">
        <v>47</v>
      </c>
      <c r="C41" s="106">
        <v>681.12483219155604</v>
      </c>
      <c r="D41" s="377">
        <v>1.5231925839028992E-2</v>
      </c>
      <c r="E41" s="106">
        <v>607.83862403606418</v>
      </c>
      <c r="F41" s="128">
        <v>-9.4002820461066894E-2</v>
      </c>
      <c r="G41" s="106">
        <v>717.2545824094077</v>
      </c>
      <c r="H41" s="136">
        <v>6.9084133481690291E-2</v>
      </c>
    </row>
    <row r="42" spans="2:10" ht="13.5" customHeight="1" x14ac:dyDescent="0.2">
      <c r="B42" s="59" t="s">
        <v>48</v>
      </c>
      <c r="C42" s="106">
        <v>186.64878306607278</v>
      </c>
      <c r="D42" s="377">
        <v>-6.321005324282869E-2</v>
      </c>
      <c r="E42" s="106">
        <v>168.45798765493839</v>
      </c>
      <c r="F42" s="128">
        <v>-0.15450962661660617</v>
      </c>
      <c r="G42" s="106">
        <v>215.05755551453868</v>
      </c>
      <c r="H42" s="136">
        <v>7.937353070700115E-2</v>
      </c>
    </row>
    <row r="43" spans="2:10" s="61" customFormat="1" ht="13.5" customHeight="1" x14ac:dyDescent="0.25">
      <c r="B43" s="60" t="s">
        <v>52</v>
      </c>
      <c r="C43" s="107">
        <v>1421.3015887796</v>
      </c>
      <c r="D43" s="379">
        <v>-2.0287093036595039E-3</v>
      </c>
      <c r="E43" s="107">
        <v>1287.2521228758142</v>
      </c>
      <c r="F43" s="131">
        <v>-9.6151954898582304E-2</v>
      </c>
      <c r="G43" s="107">
        <v>1504.6106305039075</v>
      </c>
      <c r="H43" s="138">
        <v>5.646699108296338E-2</v>
      </c>
    </row>
    <row r="44" spans="2:10" ht="13.5" customHeight="1" x14ac:dyDescent="0.2">
      <c r="B44" s="59" t="s">
        <v>49</v>
      </c>
      <c r="C44" s="106">
        <v>447.39365055179258</v>
      </c>
      <c r="D44" s="377">
        <v>1.3915736092663389E-2</v>
      </c>
      <c r="E44" s="106">
        <v>378.31881435640935</v>
      </c>
      <c r="F44" s="128">
        <v>-0.14262663615634652</v>
      </c>
      <c r="G44" s="106">
        <v>468.45328757458913</v>
      </c>
      <c r="H44" s="136">
        <v>6.1642603354810976E-2</v>
      </c>
    </row>
    <row r="45" spans="2:10" s="61" customFormat="1" ht="13.5" customHeight="1" x14ac:dyDescent="0.25">
      <c r="B45" s="60" t="s">
        <v>53</v>
      </c>
      <c r="C45" s="107">
        <v>1873.1129999465049</v>
      </c>
      <c r="D45" s="379">
        <v>-1.7186588970293792E-3</v>
      </c>
      <c r="E45" s="107">
        <v>1720.5272229719658</v>
      </c>
      <c r="F45" s="131">
        <v>-8.3039718585223299E-2</v>
      </c>
      <c r="G45" s="107">
        <v>1954.042612526061</v>
      </c>
      <c r="H45" s="138">
        <v>4.1413027329679997E-2</v>
      </c>
    </row>
    <row r="46" spans="2:10" ht="13.5" customHeight="1" x14ac:dyDescent="0.2">
      <c r="B46" s="59" t="s">
        <v>13</v>
      </c>
      <c r="C46" s="106">
        <v>235.61853089033332</v>
      </c>
      <c r="D46" s="377">
        <v>3.2487005570096983E-2</v>
      </c>
      <c r="E46" s="106">
        <v>211.99516106418454</v>
      </c>
      <c r="F46" s="128">
        <v>-7.1031263052958926E-2</v>
      </c>
      <c r="G46" s="106">
        <v>281.0726589783784</v>
      </c>
      <c r="H46" s="136">
        <v>0.23166826870372059</v>
      </c>
    </row>
    <row r="47" spans="2:10" ht="13.5" customHeight="1" x14ac:dyDescent="0.2">
      <c r="B47" s="59" t="s">
        <v>51</v>
      </c>
      <c r="C47" s="106">
        <v>506.29720608551713</v>
      </c>
      <c r="D47" s="377">
        <v>3.2067083558498855E-2</v>
      </c>
      <c r="E47" s="106">
        <v>432.2</v>
      </c>
      <c r="F47" s="128">
        <v>-0.11897717753030501</v>
      </c>
      <c r="G47" s="106">
        <v>576.17425826777662</v>
      </c>
      <c r="H47" s="136">
        <v>0.17450872571369636</v>
      </c>
      <c r="J47" s="23"/>
    </row>
    <row r="48" spans="2:10" ht="13.5" customHeight="1" x14ac:dyDescent="0.25">
      <c r="B48" s="105" t="s">
        <v>15</v>
      </c>
      <c r="C48" s="80">
        <v>2625.8797850234705</v>
      </c>
      <c r="D48" s="378">
        <v>5.7245816195878874E-3</v>
      </c>
      <c r="E48" s="80">
        <v>2457.0793017720175</v>
      </c>
      <c r="F48" s="129">
        <v>-5.8926814976518749E-2</v>
      </c>
      <c r="G48" s="80">
        <v>2714.7102594812004</v>
      </c>
      <c r="H48" s="137">
        <v>3.9747080390708067E-2</v>
      </c>
    </row>
    <row r="49" spans="2:8" ht="13.5" customHeight="1" x14ac:dyDescent="0.25">
      <c r="B49" s="68"/>
      <c r="C49" s="79"/>
      <c r="D49" s="379" t="s">
        <v>151</v>
      </c>
      <c r="E49" s="79"/>
      <c r="F49" s="131" t="s">
        <v>151</v>
      </c>
      <c r="G49" s="79"/>
      <c r="H49" s="138" t="s">
        <v>151</v>
      </c>
    </row>
    <row r="50" spans="2:8" ht="13.5" customHeight="1" x14ac:dyDescent="0.25">
      <c r="B50" s="240" t="s">
        <v>16</v>
      </c>
      <c r="C50" s="259">
        <v>2625.8797850234705</v>
      </c>
      <c r="D50" s="379">
        <v>5.7245816195878874E-3</v>
      </c>
      <c r="E50" s="79">
        <v>2457.0793017720175</v>
      </c>
      <c r="F50" s="131">
        <v>-5.8926814976518749E-2</v>
      </c>
      <c r="G50" s="79">
        <v>2714.7102594812004</v>
      </c>
      <c r="H50" s="138">
        <v>3.9747080390708067E-2</v>
      </c>
    </row>
    <row r="51" spans="2:8" ht="13.5" customHeight="1" x14ac:dyDescent="0.2">
      <c r="B51" s="241" t="s">
        <v>19</v>
      </c>
      <c r="C51" s="258">
        <v>-1205.3485223505568</v>
      </c>
      <c r="D51" s="377">
        <v>2.6880826409332315E-3</v>
      </c>
      <c r="E51" s="106">
        <v>-1190.7278059277096</v>
      </c>
      <c r="F51" s="128">
        <v>-9.4743897436290192E-3</v>
      </c>
      <c r="G51" s="106">
        <v>-1245.4408763592423</v>
      </c>
      <c r="H51" s="136">
        <v>3.6039536452098009E-2</v>
      </c>
    </row>
    <row r="52" spans="2:8" ht="12.75" customHeight="1" x14ac:dyDescent="0.25">
      <c r="B52" s="242" t="s">
        <v>20</v>
      </c>
      <c r="C52" s="81">
        <v>1420.5312626729137</v>
      </c>
      <c r="D52" s="378">
        <v>8.3155708259281536E-3</v>
      </c>
      <c r="E52" s="80">
        <v>1266.3514958443079</v>
      </c>
      <c r="F52" s="129">
        <v>-0.10112366763692171</v>
      </c>
      <c r="G52" s="80">
        <v>1469.2693831219581</v>
      </c>
      <c r="H52" s="137">
        <v>4.2910660024522373E-2</v>
      </c>
    </row>
    <row r="53" spans="2:8" ht="12.75" customHeight="1" x14ac:dyDescent="0.2">
      <c r="B53" s="314" t="s">
        <v>21</v>
      </c>
      <c r="C53" s="340">
        <v>0.54097345612499803</v>
      </c>
      <c r="D53" s="381"/>
      <c r="E53" s="346">
        <v>0.51538893959630427</v>
      </c>
      <c r="F53" s="390"/>
      <c r="G53" s="346">
        <v>0.54122511895716841</v>
      </c>
      <c r="H53" s="377">
        <v>3.0426434403889591E-3</v>
      </c>
    </row>
    <row r="54" spans="2:8" ht="13.5" customHeight="1" x14ac:dyDescent="0.2">
      <c r="B54" s="243" t="s">
        <v>1</v>
      </c>
      <c r="C54" s="260">
        <v>-658.09324795772159</v>
      </c>
      <c r="D54" s="315">
        <v>-1.743595490003691E-3</v>
      </c>
      <c r="E54" s="260">
        <v>-700.77676468157699</v>
      </c>
      <c r="F54" s="315">
        <v>6.3002690950144657E-2</v>
      </c>
      <c r="G54" s="260">
        <v>-542.70310547748011</v>
      </c>
      <c r="H54" s="315">
        <v>-0.17677798325449001</v>
      </c>
    </row>
    <row r="55" spans="2:8" ht="13.5" customHeight="1" x14ac:dyDescent="0.2">
      <c r="B55" s="241" t="s">
        <v>17</v>
      </c>
      <c r="C55" s="261">
        <v>-17.5</v>
      </c>
      <c r="D55" s="277">
        <v>2.0575661278887658E-4</v>
      </c>
      <c r="E55" s="261">
        <v>-23.795181764131982</v>
      </c>
      <c r="F55" s="277">
        <v>0.36000444457899805</v>
      </c>
      <c r="G55" s="261">
        <v>-13.254907289901602</v>
      </c>
      <c r="H55" s="277">
        <v>-0.24242088144409124</v>
      </c>
    </row>
    <row r="56" spans="2:8" ht="13.5" customHeight="1" x14ac:dyDescent="0.2">
      <c r="B56" s="241" t="s">
        <v>18</v>
      </c>
      <c r="C56" s="261">
        <v>0</v>
      </c>
      <c r="D56" s="277" t="s">
        <v>151</v>
      </c>
      <c r="E56" s="261">
        <v>0</v>
      </c>
      <c r="F56" s="277" t="s">
        <v>151</v>
      </c>
      <c r="G56" s="261">
        <v>8</v>
      </c>
      <c r="H56" s="277" t="s">
        <v>151</v>
      </c>
    </row>
    <row r="57" spans="2:8" ht="13.5" customHeight="1" x14ac:dyDescent="0.2">
      <c r="B57" s="241" t="s">
        <v>42</v>
      </c>
      <c r="C57" s="261">
        <v>0</v>
      </c>
      <c r="D57" s="277" t="s">
        <v>151</v>
      </c>
      <c r="E57" s="261">
        <v>-50</v>
      </c>
      <c r="F57" s="277" t="s">
        <v>151</v>
      </c>
      <c r="G57" s="261">
        <v>0</v>
      </c>
      <c r="H57" s="277" t="s">
        <v>151</v>
      </c>
    </row>
    <row r="58" spans="2:8" ht="13.5" customHeight="1" x14ac:dyDescent="0.25">
      <c r="B58" s="244" t="s">
        <v>43</v>
      </c>
      <c r="C58" s="252">
        <v>736.35020142047347</v>
      </c>
      <c r="D58" s="382">
        <v>1.9253120297207715E-2</v>
      </c>
      <c r="E58" s="252">
        <v>590.76544788658634</v>
      </c>
      <c r="F58" s="382">
        <v>-0.18226473631621298</v>
      </c>
      <c r="G58" s="252">
        <v>909.07347764447798</v>
      </c>
      <c r="H58" s="382">
        <v>0.25833601577229826</v>
      </c>
    </row>
    <row r="59" spans="2:8" ht="13.5" customHeight="1" x14ac:dyDescent="0.2">
      <c r="B59" s="241" t="s">
        <v>23</v>
      </c>
      <c r="C59" s="261">
        <v>-225.19376943237862</v>
      </c>
      <c r="D59" s="277">
        <v>1.0432236158629538E-2</v>
      </c>
      <c r="E59" s="261">
        <v>-366.00600000000003</v>
      </c>
      <c r="F59" s="277">
        <v>0.64224908157828309</v>
      </c>
      <c r="G59" s="261">
        <v>-158.21830790548103</v>
      </c>
      <c r="H59" s="277">
        <v>-0.29008302911251127</v>
      </c>
    </row>
    <row r="60" spans="2:8" ht="13.5" customHeight="1" x14ac:dyDescent="0.2">
      <c r="B60" s="241" t="s">
        <v>29</v>
      </c>
      <c r="C60" s="261">
        <v>0</v>
      </c>
      <c r="D60" s="277" t="s">
        <v>151</v>
      </c>
      <c r="E60" s="261">
        <v>0</v>
      </c>
      <c r="F60" s="277" t="s">
        <v>151</v>
      </c>
      <c r="G60" s="261">
        <v>0</v>
      </c>
      <c r="H60" s="277" t="s">
        <v>151</v>
      </c>
    </row>
    <row r="61" spans="2:8" ht="13.5" customHeight="1" x14ac:dyDescent="0.2">
      <c r="B61" s="241" t="s">
        <v>128</v>
      </c>
      <c r="C61" s="261">
        <v>0</v>
      </c>
      <c r="D61" s="277" t="s">
        <v>151</v>
      </c>
      <c r="E61" s="261">
        <v>0</v>
      </c>
      <c r="F61" s="277" t="s">
        <v>151</v>
      </c>
      <c r="G61" s="261">
        <v>0</v>
      </c>
      <c r="H61" s="277" t="s">
        <v>151</v>
      </c>
    </row>
    <row r="62" spans="2:8" ht="13.5" customHeight="1" x14ac:dyDescent="0.2">
      <c r="B62" s="241" t="s">
        <v>54</v>
      </c>
      <c r="C62" s="261">
        <v>0</v>
      </c>
      <c r="D62" s="277" t="s">
        <v>151</v>
      </c>
      <c r="E62" s="261">
        <v>-1.4</v>
      </c>
      <c r="F62" s="277" t="s">
        <v>151</v>
      </c>
      <c r="G62" s="261">
        <v>0</v>
      </c>
      <c r="H62" s="277" t="s">
        <v>151</v>
      </c>
    </row>
    <row r="63" spans="2:8" ht="13.5" customHeight="1" x14ac:dyDescent="0.2">
      <c r="B63" s="241" t="s">
        <v>89</v>
      </c>
      <c r="C63" s="261">
        <v>0</v>
      </c>
      <c r="D63" s="277" t="s">
        <v>151</v>
      </c>
      <c r="E63" s="261">
        <v>0</v>
      </c>
      <c r="F63" s="277" t="s">
        <v>151</v>
      </c>
      <c r="G63" s="261">
        <v>0</v>
      </c>
      <c r="H63" s="277" t="s">
        <v>151</v>
      </c>
    </row>
    <row r="64" spans="2:8" ht="13.5" customHeight="1" x14ac:dyDescent="0.25">
      <c r="B64" s="244" t="s">
        <v>24</v>
      </c>
      <c r="C64" s="253">
        <v>529.65904199670365</v>
      </c>
      <c r="D64" s="378">
        <v>4.2032019883798233E-2</v>
      </c>
      <c r="E64" s="253">
        <v>319.79971283244237</v>
      </c>
      <c r="F64" s="378">
        <v>-0.37083762515448104</v>
      </c>
      <c r="G64" s="253">
        <v>680.49318776692076</v>
      </c>
      <c r="H64" s="378">
        <v>0.33877765645760904</v>
      </c>
    </row>
    <row r="65" spans="2:13" ht="13.5" customHeight="1" x14ac:dyDescent="0.2">
      <c r="B65" s="241" t="s">
        <v>25</v>
      </c>
      <c r="C65" s="261">
        <v>-132.76842196349256</v>
      </c>
      <c r="D65" s="277">
        <v>4.1820014059269495E-2</v>
      </c>
      <c r="E65" s="261">
        <v>-192.42292248193667</v>
      </c>
      <c r="F65" s="277">
        <v>0.50992268222168358</v>
      </c>
      <c r="G65" s="261">
        <v>-74.145502830772884</v>
      </c>
      <c r="H65" s="277">
        <v>-0.41818794213862176</v>
      </c>
    </row>
    <row r="66" spans="2:13" ht="13.5" customHeight="1" x14ac:dyDescent="0.25">
      <c r="B66" s="244" t="s">
        <v>26</v>
      </c>
      <c r="C66" s="253">
        <v>396.89062003321112</v>
      </c>
      <c r="D66" s="383">
        <v>4.0100121451618564E-2</v>
      </c>
      <c r="E66" s="253">
        <v>239.8497846243317</v>
      </c>
      <c r="F66" s="383">
        <v>-0.37144447984929208</v>
      </c>
      <c r="G66" s="253">
        <v>510.36989082519057</v>
      </c>
      <c r="H66" s="383">
        <v>0.33748634671212585</v>
      </c>
    </row>
    <row r="67" spans="2:13" ht="13.5" customHeight="1" x14ac:dyDescent="0.2">
      <c r="B67" s="241"/>
      <c r="C67" s="6"/>
      <c r="D67" s="277" t="s">
        <v>151</v>
      </c>
      <c r="E67" s="6"/>
      <c r="F67" s="277" t="s">
        <v>151</v>
      </c>
      <c r="G67" s="6"/>
      <c r="H67" s="277" t="s">
        <v>151</v>
      </c>
    </row>
    <row r="68" spans="2:13" ht="13.5" customHeight="1" x14ac:dyDescent="0.25">
      <c r="B68" s="245" t="s">
        <v>127</v>
      </c>
      <c r="C68" s="262"/>
      <c r="D68" s="384" t="s">
        <v>151</v>
      </c>
      <c r="E68" s="262"/>
      <c r="F68" s="384" t="s">
        <v>151</v>
      </c>
      <c r="G68" s="262"/>
      <c r="H68" s="384" t="s">
        <v>151</v>
      </c>
    </row>
    <row r="69" spans="2:13" ht="13.5" customHeight="1" x14ac:dyDescent="0.2">
      <c r="B69" s="246" t="s">
        <v>20</v>
      </c>
      <c r="C69" s="6">
        <v>1420.5312626729137</v>
      </c>
      <c r="D69" s="277">
        <v>8.3155708259281536E-3</v>
      </c>
      <c r="E69" s="6">
        <v>1266.3514958443079</v>
      </c>
      <c r="F69" s="277">
        <v>-0.10112366763692171</v>
      </c>
      <c r="G69" s="6">
        <v>1469.2693831219581</v>
      </c>
      <c r="H69" s="277">
        <v>4.2910660024522373E-2</v>
      </c>
    </row>
    <row r="70" spans="2:13" ht="13.5" customHeight="1" x14ac:dyDescent="0.2">
      <c r="B70" s="246" t="s">
        <v>145</v>
      </c>
      <c r="C70" s="261">
        <v>-520.88546964111492</v>
      </c>
      <c r="D70" s="385">
        <v>-4.3339021166599601E-3</v>
      </c>
      <c r="E70" s="261">
        <v>-598.08172495013105</v>
      </c>
      <c r="F70" s="385">
        <v>0.14322577995258867</v>
      </c>
      <c r="G70" s="261">
        <v>-442.27427431896319</v>
      </c>
      <c r="H70" s="385">
        <v>-0.1545982244258991</v>
      </c>
    </row>
    <row r="71" spans="2:13" s="49" customFormat="1" ht="13.5" customHeight="1" x14ac:dyDescent="0.2">
      <c r="B71" s="318" t="s">
        <v>146</v>
      </c>
      <c r="C71" s="359">
        <v>0.19836607624307492</v>
      </c>
      <c r="D71" s="386"/>
      <c r="E71" s="352">
        <v>0.24341164915548363</v>
      </c>
      <c r="F71" s="391"/>
      <c r="G71" s="352">
        <v>0.1629176715173592</v>
      </c>
      <c r="H71" s="392"/>
    </row>
    <row r="72" spans="2:13" s="49" customFormat="1" ht="13.5" customHeight="1" x14ac:dyDescent="0.25">
      <c r="B72" s="247" t="s">
        <v>133</v>
      </c>
      <c r="C72" s="360">
        <v>899.6457930317988</v>
      </c>
      <c r="D72" s="387">
        <v>1.5787491638419304E-2</v>
      </c>
      <c r="E72" s="360">
        <v>791.98502998614367</v>
      </c>
      <c r="F72" s="387">
        <v>-0.10577196797232413</v>
      </c>
      <c r="G72" s="360">
        <v>966.2762609720985</v>
      </c>
      <c r="H72" s="393">
        <v>9.1019762405430971E-2</v>
      </c>
    </row>
    <row r="73" spans="2:13" s="49" customFormat="1" ht="13.5" customHeight="1" x14ac:dyDescent="0.2">
      <c r="B73" s="314" t="s">
        <v>156</v>
      </c>
      <c r="C73" s="340">
        <v>0.33937239505143491</v>
      </c>
      <c r="D73" s="381"/>
      <c r="E73" s="346">
        <v>0.31668856055215683</v>
      </c>
      <c r="F73" s="390"/>
      <c r="G73" s="346">
        <v>0.36499999999999999</v>
      </c>
      <c r="H73" s="394"/>
    </row>
    <row r="74" spans="2:13" ht="13.5" customHeight="1" x14ac:dyDescent="0.2">
      <c r="B74" s="246" t="s">
        <v>124</v>
      </c>
      <c r="C74" s="261">
        <v>0</v>
      </c>
      <c r="D74" s="277" t="s">
        <v>151</v>
      </c>
      <c r="E74" s="261">
        <v>-23.333333333333343</v>
      </c>
      <c r="F74" s="277" t="s">
        <v>151</v>
      </c>
      <c r="G74" s="261">
        <v>40</v>
      </c>
      <c r="H74" s="277" t="s">
        <v>151</v>
      </c>
    </row>
    <row r="75" spans="2:13" s="49" customFormat="1" ht="12" x14ac:dyDescent="0.25">
      <c r="B75" s="246" t="s">
        <v>123</v>
      </c>
      <c r="C75" s="261">
        <v>2.9342803797281931</v>
      </c>
      <c r="D75" s="277">
        <v>1.3348800405796961</v>
      </c>
      <c r="E75" s="261">
        <v>-91.39999999999992</v>
      </c>
      <c r="F75" s="277">
        <v>-73.729258316055109</v>
      </c>
      <c r="G75" s="261">
        <v>83.183157023169713</v>
      </c>
      <c r="H75" s="277">
        <v>65.19091153920229</v>
      </c>
      <c r="I75" s="37"/>
      <c r="J75" s="37"/>
      <c r="K75" s="51"/>
      <c r="L75" s="51"/>
      <c r="M75" s="37"/>
    </row>
    <row r="76" spans="2:13" s="49" customFormat="1" ht="12" x14ac:dyDescent="0.25">
      <c r="B76" s="246" t="s">
        <v>135</v>
      </c>
      <c r="C76" s="261">
        <v>-47.5</v>
      </c>
      <c r="D76" s="277" t="s">
        <v>151</v>
      </c>
      <c r="E76" s="261">
        <v>-89.207659604674689</v>
      </c>
      <c r="F76" s="277" t="s">
        <v>151</v>
      </c>
      <c r="G76" s="261">
        <v>0</v>
      </c>
      <c r="H76" s="277" t="s">
        <v>151</v>
      </c>
      <c r="I76" s="37"/>
      <c r="J76" s="37"/>
      <c r="K76" s="51"/>
      <c r="L76" s="51"/>
      <c r="M76" s="37"/>
    </row>
    <row r="77" spans="2:13" ht="10.5" customHeight="1" x14ac:dyDescent="0.2">
      <c r="B77" s="246" t="s">
        <v>147</v>
      </c>
      <c r="C77" s="261">
        <v>-18.5</v>
      </c>
      <c r="D77" s="277" t="s">
        <v>151</v>
      </c>
      <c r="E77" s="261">
        <v>-150</v>
      </c>
      <c r="F77" s="277" t="s">
        <v>151</v>
      </c>
      <c r="G77" s="261">
        <v>0</v>
      </c>
      <c r="H77" s="277" t="s">
        <v>151</v>
      </c>
    </row>
    <row r="78" spans="2:13" x14ac:dyDescent="0.2">
      <c r="B78" s="246" t="s">
        <v>122</v>
      </c>
      <c r="C78" s="261">
        <v>-218.27047033870846</v>
      </c>
      <c r="D78" s="277">
        <v>5.9737597463931369E-3</v>
      </c>
      <c r="E78" s="261">
        <v>-347.70569999999998</v>
      </c>
      <c r="F78" s="277">
        <v>0.60252007416057851</v>
      </c>
      <c r="G78" s="261">
        <v>-158.21830790548103</v>
      </c>
      <c r="H78" s="277">
        <v>-0.27079707201161007</v>
      </c>
    </row>
    <row r="79" spans="2:13" x14ac:dyDescent="0.2">
      <c r="B79" s="246" t="s">
        <v>148</v>
      </c>
      <c r="C79" s="261">
        <v>-117.73784674566899</v>
      </c>
      <c r="D79" s="277">
        <v>-9.2442331995082339E-2</v>
      </c>
      <c r="E79" s="261">
        <v>-148.65708141551869</v>
      </c>
      <c r="F79" s="277">
        <v>0.1458921482853448</v>
      </c>
      <c r="G79" s="261">
        <v>-79.949928208110663</v>
      </c>
      <c r="H79" s="277">
        <v>-0.38372263119053007</v>
      </c>
    </row>
    <row r="80" spans="2:13" ht="12" x14ac:dyDescent="0.25">
      <c r="B80" s="248" t="s">
        <v>149</v>
      </c>
      <c r="C80" s="255">
        <v>484.27595836696258</v>
      </c>
      <c r="D80" s="380">
        <v>1.8909338506429396E-2</v>
      </c>
      <c r="E80" s="255">
        <v>334.29484915797525</v>
      </c>
      <c r="F80" s="380">
        <v>-0.29664866129167711</v>
      </c>
      <c r="G80" s="255">
        <v>570.1978489801711</v>
      </c>
      <c r="H80" s="380">
        <v>0.19968770508721922</v>
      </c>
    </row>
    <row r="81" spans="2:8" ht="12" x14ac:dyDescent="0.25">
      <c r="B81" s="251"/>
      <c r="C81" s="256"/>
      <c r="D81" s="388" t="s">
        <v>151</v>
      </c>
      <c r="E81" s="256"/>
      <c r="F81" s="388" t="s">
        <v>151</v>
      </c>
      <c r="G81" s="256"/>
      <c r="H81" s="388" t="s">
        <v>151</v>
      </c>
    </row>
    <row r="82" spans="2:8" ht="12" x14ac:dyDescent="0.25">
      <c r="B82" s="249"/>
      <c r="C82" s="263"/>
      <c r="D82" s="388" t="s">
        <v>151</v>
      </c>
      <c r="E82" s="263"/>
      <c r="F82" s="388"/>
      <c r="G82" s="263"/>
      <c r="H82" s="388" t="s">
        <v>151</v>
      </c>
    </row>
    <row r="83" spans="2:8" ht="12" x14ac:dyDescent="0.25">
      <c r="B83" s="245" t="s">
        <v>126</v>
      </c>
      <c r="C83" s="262"/>
      <c r="D83" s="135"/>
      <c r="E83" s="262"/>
      <c r="F83" s="135"/>
      <c r="G83" s="262"/>
      <c r="H83" s="135" t="s">
        <v>151</v>
      </c>
    </row>
    <row r="84" spans="2:8" ht="12" x14ac:dyDescent="0.25">
      <c r="B84" s="250" t="s">
        <v>91</v>
      </c>
      <c r="C84" s="264">
        <v>3.9300701459358378</v>
      </c>
      <c r="D84" s="389"/>
      <c r="E84" s="264">
        <v>3.424508080910325</v>
      </c>
      <c r="F84" s="389"/>
      <c r="G84" s="264">
        <v>4.0394337385482375</v>
      </c>
      <c r="H84" s="395"/>
    </row>
    <row r="85" spans="2:8" ht="12" x14ac:dyDescent="0.25">
      <c r="B85" s="283"/>
      <c r="C85" s="284"/>
      <c r="D85" s="101"/>
      <c r="E85" s="284"/>
      <c r="F85" s="101"/>
      <c r="G85" s="284"/>
      <c r="H85" s="101"/>
    </row>
    <row r="86" spans="2:8" ht="12" x14ac:dyDescent="0.25">
      <c r="B86" s="44" t="s">
        <v>35</v>
      </c>
      <c r="D86" s="35"/>
      <c r="E86" s="25"/>
      <c r="F86" s="35"/>
      <c r="G86" s="25"/>
      <c r="H86" s="35"/>
    </row>
    <row r="87" spans="2:8" x14ac:dyDescent="0.2">
      <c r="B87" s="1" t="s">
        <v>34</v>
      </c>
      <c r="D87" s="35"/>
      <c r="E87" s="25"/>
      <c r="F87" s="35"/>
      <c r="G87" s="25"/>
      <c r="H87" s="35"/>
    </row>
    <row r="88" spans="2:8" x14ac:dyDescent="0.2">
      <c r="B88" s="406" t="s">
        <v>33</v>
      </c>
      <c r="C88" s="406"/>
      <c r="D88" s="406"/>
      <c r="E88" s="406"/>
      <c r="F88" s="406"/>
      <c r="G88" s="406"/>
      <c r="H88" s="406"/>
    </row>
    <row r="89" spans="2:8" x14ac:dyDescent="0.2">
      <c r="D89" s="35"/>
      <c r="F89" s="38"/>
      <c r="H89" s="38"/>
    </row>
    <row r="90" spans="2:8" x14ac:dyDescent="0.2">
      <c r="B90" s="1" t="s">
        <v>44</v>
      </c>
      <c r="D90" s="35"/>
      <c r="E90" s="24"/>
      <c r="F90" s="38"/>
      <c r="H90" s="38"/>
    </row>
  </sheetData>
  <mergeCells count="8">
    <mergeCell ref="B88:H88"/>
    <mergeCell ref="B2:H2"/>
    <mergeCell ref="C8:C9"/>
    <mergeCell ref="D8:D9"/>
    <mergeCell ref="E8:E9"/>
    <mergeCell ref="F8:F9"/>
    <mergeCell ref="G8:G9"/>
    <mergeCell ref="H8:H9"/>
  </mergeCells>
  <conditionalFormatting sqref="H85">
    <cfRule type="cellIs" dxfId="43" priority="45" stopIfTrue="1" operator="equal">
      <formula>-1</formula>
    </cfRule>
    <cfRule type="cellIs" dxfId="42" priority="46" stopIfTrue="1" operator="equal">
      <formula>#DIV/0!</formula>
    </cfRule>
  </conditionalFormatting>
  <conditionalFormatting sqref="F85">
    <cfRule type="cellIs" dxfId="41" priority="53" stopIfTrue="1" operator="equal">
      <formula>-1</formula>
    </cfRule>
    <cfRule type="cellIs" dxfId="40" priority="54" stopIfTrue="1" operator="equal">
      <formula>#DIV/0!</formula>
    </cfRule>
  </conditionalFormatting>
  <conditionalFormatting sqref="D85">
    <cfRule type="cellIs" dxfId="39" priority="61" stopIfTrue="1" operator="equal">
      <formula>-1</formula>
    </cfRule>
    <cfRule type="cellIs" dxfId="38" priority="62" stopIfTrue="1" operator="equal">
      <formula>#DIV/0!</formula>
    </cfRule>
  </conditionalFormatting>
  <conditionalFormatting sqref="F34:F35 F37:F53">
    <cfRule type="cellIs" dxfId="37" priority="37" stopIfTrue="1" operator="equal">
      <formula>-1</formula>
    </cfRule>
    <cfRule type="cellIs" dxfId="36" priority="38" stopIfTrue="1" operator="equal">
      <formula>#DIV/0!</formula>
    </cfRule>
  </conditionalFormatting>
  <conditionalFormatting sqref="H84">
    <cfRule type="cellIs" dxfId="35" priority="17" stopIfTrue="1" operator="equal">
      <formula>-1</formula>
    </cfRule>
    <cfRule type="cellIs" dxfId="34" priority="18" stopIfTrue="1" operator="equal">
      <formula>#DIV/0!</formula>
    </cfRule>
  </conditionalFormatting>
  <conditionalFormatting sqref="F74:F80 F69">
    <cfRule type="cellIs" dxfId="33" priority="21" stopIfTrue="1" operator="equal">
      <formula>-1</formula>
    </cfRule>
    <cfRule type="cellIs" dxfId="32" priority="22" stopIfTrue="1" operator="equal">
      <formula>#DIV/0!</formula>
    </cfRule>
  </conditionalFormatting>
  <conditionalFormatting sqref="F72">
    <cfRule type="cellIs" dxfId="31" priority="19" stopIfTrue="1" operator="equal">
      <formula>-1</formula>
    </cfRule>
    <cfRule type="cellIs" dxfId="30" priority="20" stopIfTrue="1" operator="equal">
      <formula>#DIV/0!</formula>
    </cfRule>
  </conditionalFormatting>
  <conditionalFormatting sqref="F54:F65 F67">
    <cfRule type="cellIs" dxfId="29" priority="23" stopIfTrue="1" operator="equal">
      <formula>-1</formula>
    </cfRule>
    <cfRule type="cellIs" dxfId="28" priority="24" stopIfTrue="1" operator="equal">
      <formula>#DIV/0!</formula>
    </cfRule>
  </conditionalFormatting>
  <conditionalFormatting sqref="H72">
    <cfRule type="cellIs" dxfId="27" priority="11" stopIfTrue="1" operator="equal">
      <formula>-1</formula>
    </cfRule>
    <cfRule type="cellIs" dxfId="26" priority="12" stopIfTrue="1" operator="equal">
      <formula>#DIV/0!</formula>
    </cfRule>
  </conditionalFormatting>
  <conditionalFormatting sqref="H74:H80 H69">
    <cfRule type="cellIs" dxfId="25" priority="13" stopIfTrue="1" operator="equal">
      <formula>-1</formula>
    </cfRule>
    <cfRule type="cellIs" dxfId="24" priority="14" stopIfTrue="1" operator="equal">
      <formula>#DIV/0!</formula>
    </cfRule>
  </conditionalFormatting>
  <conditionalFormatting sqref="D14:D16 D19:D21 D24:D28 D31:D35 D37:D53">
    <cfRule type="cellIs" dxfId="23" priority="35" stopIfTrue="1" operator="equal">
      <formula>-1</formula>
    </cfRule>
    <cfRule type="cellIs" dxfId="22" priority="36" stopIfTrue="1" operator="equal">
      <formula>#DIV/0!</formula>
    </cfRule>
  </conditionalFormatting>
  <conditionalFormatting sqref="D54:D65 D67">
    <cfRule type="cellIs" dxfId="21" priority="31" stopIfTrue="1" operator="equal">
      <formula>-1</formula>
    </cfRule>
    <cfRule type="cellIs" dxfId="20" priority="32" stopIfTrue="1" operator="equal">
      <formula>#DIV/0!</formula>
    </cfRule>
  </conditionalFormatting>
  <conditionalFormatting sqref="D72">
    <cfRule type="cellIs" dxfId="19" priority="27" stopIfTrue="1" operator="equal">
      <formula>-1</formula>
    </cfRule>
    <cfRule type="cellIs" dxfId="18" priority="28" stopIfTrue="1" operator="equal">
      <formula>#DIV/0!</formula>
    </cfRule>
  </conditionalFormatting>
  <conditionalFormatting sqref="H54:H65 H67">
    <cfRule type="cellIs" dxfId="17" priority="15" stopIfTrue="1" operator="equal">
      <formula>-1</formula>
    </cfRule>
    <cfRule type="cellIs" dxfId="16" priority="16" stopIfTrue="1" operator="equal">
      <formula>#DIV/0!</formula>
    </cfRule>
  </conditionalFormatting>
  <conditionalFormatting sqref="D74:D80 D69">
    <cfRule type="cellIs" dxfId="15" priority="29" stopIfTrue="1" operator="equal">
      <formula>-1</formula>
    </cfRule>
    <cfRule type="cellIs" dxfId="14" priority="30" stopIfTrue="1" operator="equal">
      <formula>#DIV/0!</formula>
    </cfRule>
  </conditionalFormatting>
  <conditionalFormatting sqref="F84">
    <cfRule type="cellIs" dxfId="13" priority="25" stopIfTrue="1" operator="equal">
      <formula>-1</formula>
    </cfRule>
    <cfRule type="cellIs" dxfId="12" priority="26" stopIfTrue="1" operator="equal">
      <formula>#DIV/0!</formula>
    </cfRule>
  </conditionalFormatting>
  <conditionalFormatting sqref="D84">
    <cfRule type="cellIs" dxfId="11" priority="33" stopIfTrue="1" operator="equal">
      <formula>-1</formula>
    </cfRule>
    <cfRule type="cellIs" dxfId="10" priority="34" stopIfTrue="1" operator="equal">
      <formula>#DIV/0!</formula>
    </cfRule>
  </conditionalFormatting>
  <conditionalFormatting sqref="F71">
    <cfRule type="cellIs" dxfId="9" priority="9" stopIfTrue="1" operator="equal">
      <formula>-1</formula>
    </cfRule>
    <cfRule type="cellIs" dxfId="8" priority="10" stopIfTrue="1" operator="equal">
      <formula>#DIV/0!</formula>
    </cfRule>
  </conditionalFormatting>
  <conditionalFormatting sqref="D71">
    <cfRule type="cellIs" dxfId="7" priority="7" stopIfTrue="1" operator="equal">
      <formula>-1</formula>
    </cfRule>
    <cfRule type="cellIs" dxfId="6" priority="8" stopIfTrue="1" operator="equal">
      <formula>#DIV/0!</formula>
    </cfRule>
  </conditionalFormatting>
  <conditionalFormatting sqref="F73">
    <cfRule type="cellIs" dxfId="5" priority="5" stopIfTrue="1" operator="equal">
      <formula>-1</formula>
    </cfRule>
    <cfRule type="cellIs" dxfId="4" priority="6" stopIfTrue="1" operator="equal">
      <formula>#DIV/0!</formula>
    </cfRule>
  </conditionalFormatting>
  <conditionalFormatting sqref="D73">
    <cfRule type="cellIs" dxfId="3" priority="3" stopIfTrue="1" operator="equal">
      <formula>-1</formula>
    </cfRule>
    <cfRule type="cellIs" dxfId="2" priority="4" stopIfTrue="1" operator="equal">
      <formula>#DIV/0!</formula>
    </cfRule>
  </conditionalFormatting>
  <conditionalFormatting sqref="H14:H16 H19:H21 H24:H28 H31:H33 F14:F16 F19:F21 F24:F28 F31:F33">
    <cfRule type="cellIs" dxfId="1" priority="1" stopIfTrue="1" operator="equal">
      <formula>-1</formula>
    </cfRule>
    <cfRule type="cellIs" dxfId="0" priority="2" stopIfTrue="1" operator="equal">
      <formula>#DIV/0!</formula>
    </cfRule>
  </conditionalFormatting>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47" orientation="landscape" r:id="rId1"/>
  <headerFooter alignWithMargins="0">
    <oddHeader>&amp;R&amp;G</oddHeader>
    <oddFooter xml:space="preserve">&amp;L&amp;8Telenet - Analyst Consensus Q2 2019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CE00"/>
    <pageSetUpPr fitToPage="1"/>
  </sheetPr>
  <dimension ref="A1:R56"/>
  <sheetViews>
    <sheetView showGridLines="0" showRuler="0" topLeftCell="A10" zoomScale="80" zoomScaleNormal="80" workbookViewId="0">
      <selection activeCell="U36" sqref="U36"/>
    </sheetView>
  </sheetViews>
  <sheetFormatPr defaultColWidth="9.109375" defaultRowHeight="10.199999999999999" x14ac:dyDescent="0.2"/>
  <cols>
    <col min="1" max="1" width="47.6640625" style="149" bestFit="1" customWidth="1"/>
    <col min="2" max="5" width="10" style="149" customWidth="1"/>
    <col min="6" max="6" width="2.88671875" style="149" customWidth="1"/>
    <col min="7" max="9" width="10.44140625" style="149" customWidth="1"/>
    <col min="10" max="10" width="2.88671875" style="149" customWidth="1"/>
    <col min="11" max="14" width="10.33203125" style="149" customWidth="1"/>
    <col min="15" max="15" width="2.6640625" style="149" customWidth="1"/>
    <col min="16" max="18" width="10.33203125" style="149" customWidth="1"/>
    <col min="19" max="16384" width="9.109375" style="149"/>
  </cols>
  <sheetData>
    <row r="1" spans="1:18" s="147" customFormat="1" ht="36" customHeight="1" x14ac:dyDescent="0.25">
      <c r="A1" s="146"/>
    </row>
    <row r="2" spans="1:18" ht="25.5" customHeight="1" x14ac:dyDescent="0.2">
      <c r="A2" s="148" t="s">
        <v>214</v>
      </c>
      <c r="K2" s="148" t="s">
        <v>212</v>
      </c>
    </row>
    <row r="3" spans="1:18" ht="4.5" customHeight="1" x14ac:dyDescent="0.2"/>
    <row r="4" spans="1:18" s="152" customFormat="1" ht="25.5" customHeight="1" thickBot="1" x14ac:dyDescent="0.25">
      <c r="A4" s="150" t="s">
        <v>95</v>
      </c>
      <c r="B4" s="151" t="s">
        <v>167</v>
      </c>
      <c r="C4" s="151" t="s">
        <v>168</v>
      </c>
      <c r="D4" s="151" t="s">
        <v>169</v>
      </c>
      <c r="E4" s="151" t="s">
        <v>170</v>
      </c>
      <c r="F4" s="151"/>
      <c r="G4" s="151" t="s">
        <v>171</v>
      </c>
      <c r="H4" s="151" t="s">
        <v>172</v>
      </c>
      <c r="I4" s="151" t="s">
        <v>173</v>
      </c>
      <c r="K4" s="151" t="s">
        <v>167</v>
      </c>
      <c r="L4" s="151" t="s">
        <v>168</v>
      </c>
      <c r="M4" s="151" t="s">
        <v>169</v>
      </c>
      <c r="N4" s="151" t="s">
        <v>170</v>
      </c>
      <c r="O4" s="151"/>
      <c r="P4" s="151" t="s">
        <v>171</v>
      </c>
      <c r="Q4" s="151" t="s">
        <v>172</v>
      </c>
      <c r="R4" s="151" t="s">
        <v>173</v>
      </c>
    </row>
    <row r="5" spans="1:18" ht="4.5" customHeight="1" x14ac:dyDescent="0.2"/>
    <row r="6" spans="1:18" s="154" customFormat="1" ht="15" customHeight="1" x14ac:dyDescent="0.25">
      <c r="A6" s="153" t="s">
        <v>96</v>
      </c>
      <c r="G6" s="155"/>
      <c r="H6" s="155"/>
      <c r="I6" s="155"/>
    </row>
    <row r="7" spans="1:18" s="154" customFormat="1" ht="4.5" customHeight="1" x14ac:dyDescent="0.2">
      <c r="B7" s="156"/>
      <c r="C7" s="156"/>
      <c r="D7" s="156"/>
      <c r="E7" s="156"/>
      <c r="F7" s="156"/>
      <c r="G7" s="156"/>
      <c r="H7" s="156"/>
      <c r="I7" s="156"/>
    </row>
    <row r="8" spans="1:18" s="154" customFormat="1" ht="15" customHeight="1" x14ac:dyDescent="0.2">
      <c r="A8" s="157" t="s">
        <v>50</v>
      </c>
    </row>
    <row r="9" spans="1:18" s="154" customFormat="1" ht="15" customHeight="1" x14ac:dyDescent="0.2">
      <c r="A9" s="158" t="s">
        <v>97</v>
      </c>
      <c r="B9" s="296">
        <v>145.69999999999999</v>
      </c>
      <c r="C9" s="296">
        <v>144.19999999999999</v>
      </c>
      <c r="D9" s="296">
        <v>146.21809999999999</v>
      </c>
      <c r="E9" s="296">
        <v>146.30000000000001</v>
      </c>
      <c r="F9" s="297"/>
      <c r="G9" s="296">
        <v>289.89999999999998</v>
      </c>
      <c r="H9" s="296">
        <v>436.1191</v>
      </c>
      <c r="I9" s="296">
        <v>582.4</v>
      </c>
      <c r="K9" s="159">
        <v>145.69999999999999</v>
      </c>
      <c r="L9" s="159">
        <v>144.15871452000002</v>
      </c>
      <c r="M9" s="159">
        <v>146.21806424000002</v>
      </c>
      <c r="N9" s="159">
        <v>146.31293671999998</v>
      </c>
      <c r="O9" s="159"/>
      <c r="P9" s="159">
        <v>289.90102041</v>
      </c>
      <c r="Q9" s="159">
        <v>436.11908464999999</v>
      </c>
      <c r="R9" s="159">
        <v>582.43202137000003</v>
      </c>
    </row>
    <row r="10" spans="1:18" s="154" customFormat="1" ht="15" customHeight="1" x14ac:dyDescent="0.2">
      <c r="A10" s="158" t="s">
        <v>98</v>
      </c>
      <c r="B10" s="296">
        <v>153.9</v>
      </c>
      <c r="C10" s="296">
        <v>155.9</v>
      </c>
      <c r="D10" s="296">
        <v>158.56630000000001</v>
      </c>
      <c r="E10" s="296">
        <v>160</v>
      </c>
      <c r="F10" s="297"/>
      <c r="G10" s="296">
        <v>309.8</v>
      </c>
      <c r="H10" s="296">
        <v>468.39370000000002</v>
      </c>
      <c r="I10" s="296">
        <v>628.4</v>
      </c>
      <c r="K10" s="159">
        <v>153.9</v>
      </c>
      <c r="L10" s="159">
        <v>155.94127659</v>
      </c>
      <c r="M10" s="159">
        <v>158.56654356999999</v>
      </c>
      <c r="N10" s="159">
        <v>159.97182910999999</v>
      </c>
      <c r="O10" s="159"/>
      <c r="P10" s="159">
        <v>309.82713580999996</v>
      </c>
      <c r="Q10" s="159">
        <v>468.39367937999998</v>
      </c>
      <c r="R10" s="159">
        <v>628.36550848999991</v>
      </c>
    </row>
    <row r="11" spans="1:18" s="154" customFormat="1" ht="15" customHeight="1" x14ac:dyDescent="0.2">
      <c r="A11" s="158" t="s">
        <v>99</v>
      </c>
      <c r="B11" s="296">
        <v>59.3</v>
      </c>
      <c r="C11" s="296">
        <v>57.9</v>
      </c>
      <c r="D11" s="296">
        <v>58.481099999999998</v>
      </c>
      <c r="E11" s="296">
        <v>57.2</v>
      </c>
      <c r="F11" s="297"/>
      <c r="G11" s="296">
        <v>117.2</v>
      </c>
      <c r="H11" s="296">
        <v>175.7054</v>
      </c>
      <c r="I11" s="296">
        <v>232.9</v>
      </c>
      <c r="K11" s="159">
        <v>59.3</v>
      </c>
      <c r="L11" s="159">
        <v>57.926485590000006</v>
      </c>
      <c r="M11" s="159">
        <v>58.48106945</v>
      </c>
      <c r="N11" s="159">
        <v>57.229591679999999</v>
      </c>
      <c r="O11" s="159"/>
      <c r="P11" s="159">
        <v>117.22431196000001</v>
      </c>
      <c r="Q11" s="159">
        <v>175.70538141</v>
      </c>
      <c r="R11" s="159">
        <v>232.93497309</v>
      </c>
    </row>
    <row r="12" spans="1:18" s="162" customFormat="1" ht="18" customHeight="1" x14ac:dyDescent="0.25">
      <c r="A12" s="160" t="s">
        <v>52</v>
      </c>
      <c r="B12" s="168">
        <v>358.9</v>
      </c>
      <c r="C12" s="168">
        <v>358</v>
      </c>
      <c r="D12" s="168">
        <v>363.26549999999997</v>
      </c>
      <c r="E12" s="168">
        <v>363.5</v>
      </c>
      <c r="F12" s="298"/>
      <c r="G12" s="168">
        <v>716.9</v>
      </c>
      <c r="H12" s="168">
        <v>1080.2182</v>
      </c>
      <c r="I12" s="168">
        <v>1443.7</v>
      </c>
      <c r="K12" s="161">
        <v>358.9</v>
      </c>
      <c r="L12" s="161">
        <v>358.02647670000005</v>
      </c>
      <c r="M12" s="161">
        <v>363.26567726000002</v>
      </c>
      <c r="N12" s="161">
        <v>363.51435750999997</v>
      </c>
      <c r="O12" s="161"/>
      <c r="P12" s="161">
        <v>716.9</v>
      </c>
      <c r="Q12" s="161">
        <v>1080.2181454399999</v>
      </c>
      <c r="R12" s="161">
        <v>1443.73250295</v>
      </c>
    </row>
    <row r="13" spans="1:18" s="154" customFormat="1" ht="15" customHeight="1" x14ac:dyDescent="0.2">
      <c r="A13" s="158" t="s">
        <v>100</v>
      </c>
      <c r="B13" s="296">
        <v>110.2</v>
      </c>
      <c r="C13" s="296">
        <v>116.6</v>
      </c>
      <c r="D13" s="296">
        <v>119.3035</v>
      </c>
      <c r="E13" s="296">
        <v>113.6</v>
      </c>
      <c r="F13" s="297"/>
      <c r="G13" s="296">
        <v>226.8</v>
      </c>
      <c r="H13" s="296">
        <v>346.10129999999998</v>
      </c>
      <c r="I13" s="296">
        <v>459.7</v>
      </c>
      <c r="K13" s="159">
        <v>110.4</v>
      </c>
      <c r="L13" s="159">
        <v>116.88086039256268</v>
      </c>
      <c r="M13" s="159">
        <v>119.60494988337895</v>
      </c>
      <c r="N13" s="159">
        <v>113.8</v>
      </c>
      <c r="O13" s="159"/>
      <c r="P13" s="159">
        <v>227.3</v>
      </c>
      <c r="Q13" s="159">
        <v>346.9</v>
      </c>
      <c r="R13" s="159">
        <v>460.7</v>
      </c>
    </row>
    <row r="14" spans="1:18" s="162" customFormat="1" ht="18" customHeight="1" x14ac:dyDescent="0.25">
      <c r="A14" s="160" t="s">
        <v>53</v>
      </c>
      <c r="B14" s="168">
        <v>469.09999999999997</v>
      </c>
      <c r="C14" s="168">
        <v>474.6</v>
      </c>
      <c r="D14" s="168">
        <v>482.56899999999996</v>
      </c>
      <c r="E14" s="168">
        <v>477.1</v>
      </c>
      <c r="F14" s="298"/>
      <c r="G14" s="168">
        <v>943.7</v>
      </c>
      <c r="H14" s="168">
        <v>1426.3195000000001</v>
      </c>
      <c r="I14" s="168">
        <v>1903.4</v>
      </c>
      <c r="K14" s="161">
        <v>469.3</v>
      </c>
      <c r="L14" s="161">
        <v>474.90733709256273</v>
      </c>
      <c r="M14" s="161">
        <v>482.87062714337895</v>
      </c>
      <c r="N14" s="161">
        <v>477.26068044873466</v>
      </c>
      <c r="O14" s="161"/>
      <c r="P14" s="163">
        <v>944.19257473256266</v>
      </c>
      <c r="Q14" s="163">
        <v>1427.0632018759416</v>
      </c>
      <c r="R14" s="163">
        <v>1904.4</v>
      </c>
    </row>
    <row r="15" spans="1:18" s="154" customFormat="1" ht="15" customHeight="1" x14ac:dyDescent="0.2">
      <c r="A15" s="157" t="s">
        <v>13</v>
      </c>
      <c r="B15" s="296">
        <v>39.9</v>
      </c>
      <c r="C15" s="296">
        <v>46.8</v>
      </c>
      <c r="D15" s="296">
        <v>53.1</v>
      </c>
      <c r="E15" s="296">
        <v>52.8</v>
      </c>
      <c r="F15" s="297"/>
      <c r="G15" s="296">
        <v>86.3</v>
      </c>
      <c r="H15" s="296">
        <v>139.4</v>
      </c>
      <c r="I15" s="296">
        <v>192.2</v>
      </c>
      <c r="K15" s="159">
        <v>52.445</v>
      </c>
      <c r="L15" s="159">
        <v>52.531170131764462</v>
      </c>
      <c r="M15" s="159">
        <v>50.956838378060539</v>
      </c>
      <c r="N15" s="159">
        <v>54.263828191158126</v>
      </c>
      <c r="O15" s="299"/>
      <c r="P15" s="159">
        <v>104.9</v>
      </c>
      <c r="Q15" s="159">
        <v>155.93269669982499</v>
      </c>
      <c r="R15" s="159">
        <v>210.19652489098311</v>
      </c>
    </row>
    <row r="16" spans="1:18" s="157" customFormat="1" ht="15" customHeight="1" x14ac:dyDescent="0.2">
      <c r="A16" s="157" t="s">
        <v>51</v>
      </c>
      <c r="B16" s="296">
        <v>109.4</v>
      </c>
      <c r="C16" s="296">
        <v>111.1</v>
      </c>
      <c r="D16" s="296">
        <v>105.5</v>
      </c>
      <c r="E16" s="296">
        <v>112.2</v>
      </c>
      <c r="F16" s="297"/>
      <c r="G16" s="296">
        <v>220.5</v>
      </c>
      <c r="H16" s="296">
        <v>326.00529999999998</v>
      </c>
      <c r="I16" s="296">
        <v>438.2</v>
      </c>
      <c r="K16" s="159">
        <v>109.41800000000001</v>
      </c>
      <c r="L16" s="159">
        <v>116.5</v>
      </c>
      <c r="M16" s="159">
        <v>128.43148520854052</v>
      </c>
      <c r="N16" s="159">
        <v>146.19999999999999</v>
      </c>
      <c r="O16" s="159"/>
      <c r="P16" s="159">
        <v>225.85871682759287</v>
      </c>
      <c r="Q16" s="159">
        <v>354.29020203613339</v>
      </c>
      <c r="R16" s="159">
        <v>500.5</v>
      </c>
    </row>
    <row r="17" spans="1:18" s="164" customFormat="1" ht="18" customHeight="1" x14ac:dyDescent="0.25">
      <c r="A17" s="160" t="s">
        <v>15</v>
      </c>
      <c r="B17" s="168">
        <v>618.4</v>
      </c>
      <c r="C17" s="168">
        <v>632.5</v>
      </c>
      <c r="D17" s="168">
        <v>641.20000000000005</v>
      </c>
      <c r="E17" s="168">
        <v>642.1</v>
      </c>
      <c r="F17" s="168"/>
      <c r="G17" s="168">
        <v>1250.5</v>
      </c>
      <c r="H17" s="168">
        <v>1891.7</v>
      </c>
      <c r="I17" s="168">
        <v>2533.8000000000002</v>
      </c>
      <c r="K17" s="209">
        <v>631.1</v>
      </c>
      <c r="L17" s="209">
        <v>643.87893498192</v>
      </c>
      <c r="M17" s="209">
        <v>662.25895072998003</v>
      </c>
      <c r="N17" s="209">
        <v>677.80540189794999</v>
      </c>
      <c r="O17" s="300"/>
      <c r="P17" s="209">
        <v>1275.02714988192</v>
      </c>
      <c r="Q17" s="209">
        <v>1937.2861006119001</v>
      </c>
      <c r="R17" s="209">
        <v>2615.0915025098498</v>
      </c>
    </row>
    <row r="19" spans="1:18" x14ac:dyDescent="0.2">
      <c r="C19" s="165"/>
      <c r="G19" s="165"/>
      <c r="L19" s="165"/>
      <c r="P19" s="165"/>
    </row>
    <row r="20" spans="1:18" ht="25.5" customHeight="1" x14ac:dyDescent="0.2">
      <c r="A20" s="148" t="s">
        <v>166</v>
      </c>
    </row>
    <row r="21" spans="1:18" ht="4.5" customHeight="1" x14ac:dyDescent="0.2"/>
    <row r="22" spans="1:18" s="152" customFormat="1" ht="25.5" customHeight="1" thickBot="1" x14ac:dyDescent="0.25">
      <c r="A22" s="150" t="s">
        <v>95</v>
      </c>
      <c r="B22" s="151" t="s">
        <v>167</v>
      </c>
      <c r="C22" s="151" t="s">
        <v>168</v>
      </c>
      <c r="D22" s="151" t="s">
        <v>169</v>
      </c>
      <c r="E22" s="151" t="s">
        <v>170</v>
      </c>
      <c r="F22" s="151"/>
      <c r="G22" s="151" t="s">
        <v>171</v>
      </c>
      <c r="H22" s="151" t="s">
        <v>172</v>
      </c>
      <c r="I22" s="151" t="s">
        <v>173</v>
      </c>
      <c r="K22" s="151" t="s">
        <v>167</v>
      </c>
      <c r="L22" s="151" t="s">
        <v>168</v>
      </c>
      <c r="M22" s="151" t="s">
        <v>169</v>
      </c>
      <c r="N22" s="151" t="s">
        <v>170</v>
      </c>
      <c r="O22" s="151"/>
      <c r="P22" s="151" t="s">
        <v>171</v>
      </c>
      <c r="Q22" s="151" t="s">
        <v>172</v>
      </c>
      <c r="R22" s="151" t="s">
        <v>173</v>
      </c>
    </row>
    <row r="23" spans="1:18" ht="4.5" customHeight="1" x14ac:dyDescent="0.2"/>
    <row r="24" spans="1:18" s="154" customFormat="1" ht="12.75" customHeight="1" x14ac:dyDescent="0.25">
      <c r="A24" s="166" t="s">
        <v>101</v>
      </c>
      <c r="B24" s="208"/>
      <c r="C24" s="208"/>
      <c r="D24" s="208"/>
      <c r="E24" s="208"/>
      <c r="K24" s="208"/>
      <c r="L24" s="208"/>
      <c r="M24" s="208"/>
      <c r="N24" s="208"/>
    </row>
    <row r="25" spans="1:18" s="154" customFormat="1" ht="4.5" customHeight="1" x14ac:dyDescent="0.25">
      <c r="A25" s="166"/>
      <c r="B25" s="208"/>
      <c r="C25" s="208"/>
      <c r="D25" s="208"/>
      <c r="E25" s="208"/>
      <c r="K25" s="208"/>
      <c r="L25" s="208"/>
      <c r="M25" s="208"/>
      <c r="N25" s="208"/>
    </row>
    <row r="26" spans="1:18" s="157" customFormat="1" ht="15" customHeight="1" x14ac:dyDescent="0.2">
      <c r="A26" s="157" t="s">
        <v>102</v>
      </c>
      <c r="B26" s="208">
        <v>-53.5</v>
      </c>
      <c r="C26" s="208">
        <v>-43.5</v>
      </c>
      <c r="D26" s="208">
        <v>-47.488999999999997</v>
      </c>
      <c r="E26" s="208">
        <v>-47.5</v>
      </c>
      <c r="G26" s="208">
        <v>-97</v>
      </c>
      <c r="H26" s="167">
        <v>-144.50899999999999</v>
      </c>
      <c r="I26" s="167">
        <v>-192</v>
      </c>
      <c r="K26" s="208">
        <v>-53.247416820000005</v>
      </c>
      <c r="L26" s="208">
        <v>-43.147437750000002</v>
      </c>
      <c r="M26" s="208">
        <v>-47.138196379999997</v>
      </c>
      <c r="N26" s="208">
        <v>-47.121873280000003</v>
      </c>
      <c r="P26" s="208">
        <v>-96.3</v>
      </c>
      <c r="Q26" s="167">
        <v>-143.4</v>
      </c>
      <c r="R26" s="167">
        <v>-190.5</v>
      </c>
    </row>
    <row r="27" spans="1:18" s="157" customFormat="1" ht="15" customHeight="1" x14ac:dyDescent="0.2">
      <c r="A27" s="157" t="s">
        <v>103</v>
      </c>
      <c r="B27" s="208">
        <v>-126.9</v>
      </c>
      <c r="C27" s="208">
        <v>-126.7</v>
      </c>
      <c r="D27" s="208">
        <v>-129.30000000000001</v>
      </c>
      <c r="E27" s="208">
        <v>-123.7</v>
      </c>
      <c r="G27" s="208">
        <v>-253.6</v>
      </c>
      <c r="H27" s="167">
        <v>-382.9</v>
      </c>
      <c r="I27" s="167">
        <v>-506.59999999999997</v>
      </c>
      <c r="K27" s="208">
        <v>-131.19167418999999</v>
      </c>
      <c r="L27" s="208">
        <v>-128.58089679</v>
      </c>
      <c r="M27" s="208">
        <v>-132.99729522000001</v>
      </c>
      <c r="N27" s="208">
        <v>-128.23185030000002</v>
      </c>
      <c r="P27" s="208">
        <v>-259.77257097999995</v>
      </c>
      <c r="Q27" s="167">
        <v>-392.76986619999997</v>
      </c>
      <c r="R27" s="167">
        <v>-521.00171649999993</v>
      </c>
    </row>
    <row r="28" spans="1:18" s="157" customFormat="1" ht="15" customHeight="1" x14ac:dyDescent="0.2">
      <c r="A28" s="157" t="s">
        <v>104</v>
      </c>
      <c r="B28" s="208">
        <v>-65.099999999999994</v>
      </c>
      <c r="C28" s="208">
        <v>-61</v>
      </c>
      <c r="D28" s="208">
        <v>-60.039499999999997</v>
      </c>
      <c r="E28" s="208">
        <v>-66.2</v>
      </c>
      <c r="G28" s="208">
        <v>-126.1</v>
      </c>
      <c r="H28" s="167">
        <v>-186.1</v>
      </c>
      <c r="I28" s="167">
        <v>-252.3</v>
      </c>
      <c r="K28" s="208">
        <v>-70.273371884099987</v>
      </c>
      <c r="L28" s="208">
        <v>-65.985523834999981</v>
      </c>
      <c r="M28" s="208">
        <v>-64.726153737100006</v>
      </c>
      <c r="N28" s="208">
        <v>-72.043105404400023</v>
      </c>
      <c r="P28" s="208">
        <v>-136.25889571909997</v>
      </c>
      <c r="Q28" s="167">
        <v>-200.98504945619999</v>
      </c>
      <c r="R28" s="167">
        <v>-273.02815486060001</v>
      </c>
    </row>
    <row r="29" spans="1:18" s="162" customFormat="1" ht="15" customHeight="1" x14ac:dyDescent="0.2">
      <c r="A29" s="157" t="s">
        <v>105</v>
      </c>
      <c r="B29" s="208">
        <v>-22.1</v>
      </c>
      <c r="C29" s="208">
        <v>-21.9</v>
      </c>
      <c r="D29" s="208">
        <v>-17.585699999999999</v>
      </c>
      <c r="E29" s="208">
        <v>-28.8</v>
      </c>
      <c r="G29" s="208">
        <v>-44</v>
      </c>
      <c r="H29" s="167">
        <v>-61.6</v>
      </c>
      <c r="I29" s="167">
        <v>-90.4</v>
      </c>
      <c r="K29" s="208">
        <v>-22.1</v>
      </c>
      <c r="L29" s="208">
        <v>-22.26588447</v>
      </c>
      <c r="M29" s="208">
        <v>-18.956092600000002</v>
      </c>
      <c r="N29" s="208">
        <v>-30.772687659999999</v>
      </c>
      <c r="P29" s="208">
        <v>-44.4</v>
      </c>
      <c r="Q29" s="167">
        <v>-63.409946950000005</v>
      </c>
      <c r="R29" s="167">
        <v>-94.182634610000008</v>
      </c>
    </row>
    <row r="30" spans="1:18" s="157" customFormat="1" ht="15" customHeight="1" x14ac:dyDescent="0.2">
      <c r="A30" s="157" t="s">
        <v>106</v>
      </c>
      <c r="B30" s="208">
        <v>-7.5</v>
      </c>
      <c r="C30" s="208">
        <v>-7.1</v>
      </c>
      <c r="D30" s="208">
        <v>-8.4125999999999994</v>
      </c>
      <c r="E30" s="208">
        <v>-9.1999999999999993</v>
      </c>
      <c r="G30" s="208">
        <v>-14.6</v>
      </c>
      <c r="H30" s="167">
        <v>-23.053000000000001</v>
      </c>
      <c r="I30" s="167">
        <v>-32.299999999999997</v>
      </c>
      <c r="K30" s="208">
        <v>-7.4847458800000011</v>
      </c>
      <c r="L30" s="208">
        <v>-7.2182228100000003</v>
      </c>
      <c r="M30" s="208">
        <v>-8.5182132900000003</v>
      </c>
      <c r="N30" s="208">
        <v>-9.1675769000000003</v>
      </c>
      <c r="O30" s="208"/>
      <c r="P30" s="208">
        <v>-14.702968690000002</v>
      </c>
      <c r="Q30" s="167">
        <v>-23.221181980000004</v>
      </c>
      <c r="R30" s="167">
        <v>-32.388758880000005</v>
      </c>
    </row>
    <row r="31" spans="1:18" s="162" customFormat="1" ht="15" customHeight="1" x14ac:dyDescent="0.2">
      <c r="A31" s="157" t="s">
        <v>107</v>
      </c>
      <c r="B31" s="208">
        <v>-35.5</v>
      </c>
      <c r="C31" s="208">
        <v>-34.6</v>
      </c>
      <c r="D31" s="208">
        <v>-33.571899999999999</v>
      </c>
      <c r="E31" s="208">
        <v>-34.200000000000003</v>
      </c>
      <c r="G31" s="208">
        <v>-70.099999999999994</v>
      </c>
      <c r="H31" s="167">
        <v>-103.65770000000001</v>
      </c>
      <c r="I31" s="167">
        <v>-137.9</v>
      </c>
      <c r="K31" s="208">
        <v>-26.891010106509999</v>
      </c>
      <c r="L31" s="208">
        <v>-25.165417938710004</v>
      </c>
      <c r="M31" s="208">
        <v>-26.2</v>
      </c>
      <c r="N31" s="208">
        <v>-25.9</v>
      </c>
      <c r="P31" s="208">
        <v>-52.056428045220002</v>
      </c>
      <c r="Q31" s="167">
        <v>-78.3</v>
      </c>
      <c r="R31" s="167">
        <v>-104.2</v>
      </c>
    </row>
    <row r="32" spans="1:18" s="157" customFormat="1" ht="4.5" customHeight="1" x14ac:dyDescent="0.2">
      <c r="K32" s="364"/>
      <c r="L32" s="364"/>
      <c r="M32" s="364" t="s">
        <v>151</v>
      </c>
      <c r="N32" s="364"/>
    </row>
    <row r="33" spans="1:18" s="157" customFormat="1" ht="18" customHeight="1" x14ac:dyDescent="0.2">
      <c r="A33" s="160" t="s">
        <v>108</v>
      </c>
      <c r="B33" s="168">
        <v>-310.60000000000002</v>
      </c>
      <c r="C33" s="168">
        <v>-294.8</v>
      </c>
      <c r="D33" s="168">
        <v>-296.09609999999998</v>
      </c>
      <c r="E33" s="168">
        <v>-309.2</v>
      </c>
      <c r="F33" s="168"/>
      <c r="G33" s="168">
        <v>-605.40000000000009</v>
      </c>
      <c r="H33" s="168">
        <v>-901.51719999999989</v>
      </c>
      <c r="I33" s="168">
        <v>-1210.7000000000003</v>
      </c>
      <c r="K33" s="365">
        <v>-311.2</v>
      </c>
      <c r="L33" s="365">
        <v>-292.36338359370995</v>
      </c>
      <c r="M33" s="365">
        <v>-298.47871471540998</v>
      </c>
      <c r="N33" s="365">
        <v>-313.15325129764398</v>
      </c>
      <c r="O33" s="168"/>
      <c r="P33" s="168">
        <v>-603.63957235431997</v>
      </c>
      <c r="Q33" s="168">
        <v>-902.1</v>
      </c>
      <c r="R33" s="168">
        <v>-1215.271538367374</v>
      </c>
    </row>
    <row r="36" spans="1:18" ht="25.5" customHeight="1" x14ac:dyDescent="0.2">
      <c r="A36" s="148" t="s">
        <v>166</v>
      </c>
      <c r="B36" s="169"/>
      <c r="C36" s="169"/>
      <c r="D36" s="169"/>
      <c r="E36" s="169"/>
      <c r="F36" s="169"/>
      <c r="G36" s="169"/>
      <c r="H36" s="169"/>
      <c r="I36" s="169"/>
      <c r="K36" s="169"/>
      <c r="L36" s="169"/>
      <c r="M36" s="169"/>
      <c r="N36" s="169"/>
      <c r="O36" s="169"/>
      <c r="P36" s="169"/>
      <c r="Q36" s="169"/>
      <c r="R36" s="169"/>
    </row>
    <row r="37" spans="1:18" ht="3.75" customHeight="1" x14ac:dyDescent="0.2"/>
    <row r="38" spans="1:18" ht="25.5" customHeight="1" thickBot="1" x14ac:dyDescent="0.25">
      <c r="A38" s="150" t="s">
        <v>95</v>
      </c>
      <c r="B38" s="151" t="s">
        <v>167</v>
      </c>
      <c r="C38" s="151" t="s">
        <v>168</v>
      </c>
      <c r="D38" s="151" t="s">
        <v>169</v>
      </c>
      <c r="E38" s="151" t="s">
        <v>170</v>
      </c>
      <c r="F38" s="151"/>
      <c r="G38" s="151" t="s">
        <v>171</v>
      </c>
      <c r="H38" s="151" t="s">
        <v>172</v>
      </c>
      <c r="I38" s="151" t="s">
        <v>173</v>
      </c>
      <c r="J38" s="152"/>
      <c r="K38" s="151" t="s">
        <v>167</v>
      </c>
      <c r="L38" s="151" t="s">
        <v>168</v>
      </c>
      <c r="M38" s="151" t="s">
        <v>169</v>
      </c>
      <c r="N38" s="151" t="s">
        <v>170</v>
      </c>
      <c r="O38" s="151"/>
      <c r="P38" s="151" t="s">
        <v>171</v>
      </c>
      <c r="Q38" s="151" t="s">
        <v>172</v>
      </c>
      <c r="R38" s="151" t="s">
        <v>173</v>
      </c>
    </row>
    <row r="39" spans="1:18" ht="3.75" customHeight="1" x14ac:dyDescent="0.2"/>
    <row r="40" spans="1:18" ht="15" customHeight="1" x14ac:dyDescent="0.25">
      <c r="A40" s="166" t="s">
        <v>20</v>
      </c>
      <c r="B40" s="208"/>
      <c r="C40" s="208"/>
      <c r="D40" s="208"/>
      <c r="E40" s="208"/>
      <c r="F40" s="154"/>
      <c r="G40" s="154"/>
      <c r="H40" s="154"/>
      <c r="I40" s="154"/>
      <c r="J40" s="154"/>
      <c r="K40" s="208"/>
      <c r="L40" s="208"/>
      <c r="M40" s="208"/>
      <c r="N40" s="208"/>
      <c r="O40" s="154"/>
      <c r="P40" s="154"/>
      <c r="Q40" s="154"/>
      <c r="R40" s="154"/>
    </row>
    <row r="41" spans="1:18" ht="3.75" customHeight="1" x14ac:dyDescent="0.25">
      <c r="A41" s="166"/>
      <c r="B41" s="208"/>
      <c r="C41" s="208"/>
      <c r="D41" s="208"/>
      <c r="E41" s="208"/>
      <c r="F41" s="154"/>
      <c r="G41" s="154"/>
      <c r="H41" s="154"/>
      <c r="I41" s="154"/>
      <c r="J41" s="154"/>
      <c r="K41" s="208"/>
      <c r="L41" s="208"/>
      <c r="M41" s="208"/>
      <c r="N41" s="208"/>
      <c r="O41" s="154"/>
      <c r="P41" s="154"/>
      <c r="Q41" s="154"/>
      <c r="R41" s="154"/>
    </row>
    <row r="42" spans="1:18" ht="18" customHeight="1" x14ac:dyDescent="0.2">
      <c r="A42" s="170" t="s">
        <v>20</v>
      </c>
      <c r="B42" s="171">
        <v>307.8</v>
      </c>
      <c r="C42" s="171">
        <v>337.30000000000007</v>
      </c>
      <c r="D42" s="171">
        <v>344.8</v>
      </c>
      <c r="E42" s="171">
        <v>332.40000000000003</v>
      </c>
      <c r="F42" s="171"/>
      <c r="G42" s="171">
        <v>645.1</v>
      </c>
      <c r="H42" s="171">
        <v>986.97710000000006</v>
      </c>
      <c r="I42" s="171">
        <v>1322.4</v>
      </c>
      <c r="J42" s="157"/>
      <c r="K42" s="171">
        <v>319.87202613938996</v>
      </c>
      <c r="L42" s="171">
        <v>351.51555138821004</v>
      </c>
      <c r="M42" s="171">
        <v>363.78023601457005</v>
      </c>
      <c r="N42" s="171">
        <v>364.6</v>
      </c>
      <c r="O42" s="171"/>
      <c r="P42" s="171">
        <v>671.3875775276</v>
      </c>
      <c r="Q42" s="171">
        <v>1035.1678135421703</v>
      </c>
      <c r="R42" s="171">
        <v>1399.8199641424758</v>
      </c>
    </row>
    <row r="43" spans="1:18" ht="18" customHeight="1" x14ac:dyDescent="0.2">
      <c r="A43" s="172" t="s">
        <v>109</v>
      </c>
      <c r="B43" s="207">
        <v>0.4977360931435964</v>
      </c>
      <c r="C43" s="207">
        <v>0.53328063241106727</v>
      </c>
      <c r="D43" s="207">
        <v>0.53774173424828442</v>
      </c>
      <c r="E43" s="207">
        <v>0.51767637439651149</v>
      </c>
      <c r="F43" s="207"/>
      <c r="G43" s="207">
        <v>0.51587365053978407</v>
      </c>
      <c r="H43" s="207">
        <v>0.5217408151398214</v>
      </c>
      <c r="I43" s="207">
        <v>0.52190385981529719</v>
      </c>
      <c r="J43" s="173"/>
      <c r="K43" s="207">
        <v>0.50684840142511478</v>
      </c>
      <c r="L43" s="207">
        <v>0.54593423125122198</v>
      </c>
      <c r="M43" s="207">
        <v>0.54930210548848069</v>
      </c>
      <c r="N43" s="207">
        <v>0.53791250258417678</v>
      </c>
      <c r="O43" s="207"/>
      <c r="P43" s="207">
        <v>0.52656727944167858</v>
      </c>
      <c r="Q43" s="207">
        <v>0.53433915270192056</v>
      </c>
      <c r="R43" s="207">
        <v>0.53528527120331748</v>
      </c>
    </row>
    <row r="44" spans="1:18" x14ac:dyDescent="0.2">
      <c r="A44" s="376"/>
      <c r="B44" s="376"/>
      <c r="C44" s="376"/>
      <c r="D44" s="376"/>
      <c r="E44" s="376"/>
      <c r="F44" s="376"/>
      <c r="G44" s="376"/>
      <c r="H44" s="376"/>
      <c r="I44" s="376"/>
      <c r="J44" s="376"/>
      <c r="K44" s="376"/>
      <c r="L44" s="376"/>
      <c r="M44" s="376"/>
      <c r="N44" s="376"/>
      <c r="O44" s="376"/>
      <c r="P44" s="376"/>
      <c r="Q44" s="376"/>
      <c r="R44" s="376"/>
    </row>
    <row r="45" spans="1:18" ht="8.25" customHeight="1" x14ac:dyDescent="0.2">
      <c r="A45" s="376"/>
      <c r="B45" s="376"/>
      <c r="C45" s="376"/>
      <c r="D45" s="376"/>
      <c r="E45" s="376"/>
      <c r="F45" s="376"/>
      <c r="G45" s="376"/>
      <c r="H45" s="376"/>
      <c r="I45" s="376"/>
      <c r="J45" s="376"/>
      <c r="K45" s="376"/>
      <c r="L45" s="376"/>
      <c r="M45" s="376"/>
      <c r="N45" s="376"/>
      <c r="O45" s="376"/>
      <c r="P45" s="376"/>
      <c r="Q45" s="376"/>
      <c r="R45" s="376"/>
    </row>
    <row r="46" spans="1:18" ht="62.25" customHeight="1" x14ac:dyDescent="0.2">
      <c r="A46" s="412"/>
      <c r="B46" s="412"/>
      <c r="C46" s="412"/>
      <c r="D46" s="412"/>
      <c r="E46" s="412"/>
      <c r="F46" s="412"/>
      <c r="G46" s="412"/>
      <c r="H46" s="412"/>
      <c r="I46" s="412"/>
      <c r="J46" s="376"/>
      <c r="K46" s="411" t="s">
        <v>213</v>
      </c>
      <c r="L46" s="411"/>
      <c r="M46" s="411"/>
      <c r="N46" s="411"/>
      <c r="O46" s="411"/>
      <c r="P46" s="411"/>
      <c r="Q46" s="411"/>
      <c r="R46" s="411"/>
    </row>
    <row r="47" spans="1:18" ht="71.25" customHeight="1" x14ac:dyDescent="0.2">
      <c r="A47" s="415"/>
      <c r="B47" s="415"/>
      <c r="C47" s="415"/>
      <c r="D47" s="415"/>
      <c r="E47" s="415"/>
      <c r="F47" s="415"/>
      <c r="G47" s="415"/>
      <c r="H47" s="415"/>
      <c r="I47" s="415"/>
    </row>
    <row r="48" spans="1:18" x14ac:dyDescent="0.2">
      <c r="A48" s="413"/>
      <c r="B48" s="414"/>
      <c r="C48" s="414"/>
      <c r="D48" s="414"/>
      <c r="E48" s="414"/>
      <c r="F48" s="414"/>
      <c r="G48" s="414"/>
      <c r="H48" s="414"/>
      <c r="I48" s="414"/>
    </row>
    <row r="49" spans="1:9" x14ac:dyDescent="0.2">
      <c r="A49" s="414"/>
      <c r="B49" s="414"/>
      <c r="C49" s="414"/>
      <c r="D49" s="414"/>
      <c r="E49" s="414"/>
      <c r="F49" s="414"/>
      <c r="G49" s="414"/>
      <c r="H49" s="414"/>
      <c r="I49" s="414"/>
    </row>
    <row r="50" spans="1:9" x14ac:dyDescent="0.2">
      <c r="A50" s="414"/>
      <c r="B50" s="414"/>
      <c r="C50" s="414"/>
      <c r="D50" s="414"/>
      <c r="E50" s="414"/>
      <c r="F50" s="414"/>
      <c r="G50" s="414"/>
      <c r="H50" s="414"/>
      <c r="I50" s="414"/>
    </row>
    <row r="51" spans="1:9" x14ac:dyDescent="0.2">
      <c r="A51" s="414"/>
      <c r="B51" s="414"/>
      <c r="C51" s="414"/>
      <c r="D51" s="414"/>
      <c r="E51" s="414"/>
      <c r="F51" s="414"/>
      <c r="G51" s="414"/>
      <c r="H51" s="414"/>
      <c r="I51" s="414"/>
    </row>
    <row r="52" spans="1:9" x14ac:dyDescent="0.2">
      <c r="A52" s="414"/>
      <c r="B52" s="414"/>
      <c r="C52" s="414"/>
      <c r="D52" s="414"/>
      <c r="E52" s="414"/>
      <c r="F52" s="414"/>
      <c r="G52" s="414"/>
      <c r="H52" s="414"/>
      <c r="I52" s="414"/>
    </row>
    <row r="53" spans="1:9" x14ac:dyDescent="0.2">
      <c r="A53" s="414"/>
      <c r="B53" s="414"/>
      <c r="C53" s="414"/>
      <c r="D53" s="414"/>
      <c r="E53" s="414"/>
      <c r="F53" s="414"/>
      <c r="G53" s="414"/>
      <c r="H53" s="414"/>
      <c r="I53" s="414"/>
    </row>
    <row r="54" spans="1:9" x14ac:dyDescent="0.2">
      <c r="A54" s="414"/>
      <c r="B54" s="414"/>
      <c r="C54" s="414"/>
      <c r="D54" s="414"/>
      <c r="E54" s="414"/>
      <c r="F54" s="414"/>
      <c r="G54" s="414"/>
      <c r="H54" s="414"/>
      <c r="I54" s="414"/>
    </row>
    <row r="55" spans="1:9" x14ac:dyDescent="0.2">
      <c r="A55" s="414"/>
      <c r="B55" s="414"/>
      <c r="C55" s="414"/>
      <c r="D55" s="414"/>
      <c r="E55" s="414"/>
      <c r="F55" s="414"/>
      <c r="G55" s="414"/>
      <c r="H55" s="414"/>
      <c r="I55" s="414"/>
    </row>
    <row r="56" spans="1:9" x14ac:dyDescent="0.2">
      <c r="A56" s="414"/>
      <c r="B56" s="414"/>
      <c r="C56" s="414"/>
      <c r="D56" s="414"/>
      <c r="E56" s="414"/>
      <c r="F56" s="414"/>
      <c r="G56" s="414"/>
      <c r="H56" s="414"/>
      <c r="I56" s="414"/>
    </row>
  </sheetData>
  <mergeCells count="4">
    <mergeCell ref="K46:R46"/>
    <mergeCell ref="A46:I46"/>
    <mergeCell ref="A48:I56"/>
    <mergeCell ref="A47:I47"/>
  </mergeCells>
  <printOptions verticalCentered="1"/>
  <pageMargins left="0.70866141732283472" right="0.70866141732283472" top="0.74803149606299213" bottom="0.74803149606299213" header="0.31496062992125984" footer="0.31496062992125984"/>
  <pageSetup paperSize="9" scale="42" orientation="landscape" r:id="rId1"/>
  <headerFooter alignWithMargins="0">
    <oddHeader>&amp;R&amp;G</oddHeader>
    <oddFooter xml:space="preserve">&amp;L&amp;8Telenet - Analyst Consensus Q2 2019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B2:E33"/>
  <sheetViews>
    <sheetView showGridLines="0" zoomScale="90" zoomScaleNormal="90" workbookViewId="0">
      <selection activeCell="J26" sqref="J26"/>
    </sheetView>
  </sheetViews>
  <sheetFormatPr defaultColWidth="9.109375" defaultRowHeight="11.4" x14ac:dyDescent="0.2"/>
  <cols>
    <col min="1" max="1" width="3" style="1" customWidth="1"/>
    <col min="2" max="2" width="52.6640625" style="1" customWidth="1"/>
    <col min="3" max="3" width="43.6640625" style="1" customWidth="1"/>
    <col min="4" max="4" width="2.6640625" style="1" customWidth="1"/>
    <col min="5" max="16384" width="9.109375" style="1"/>
  </cols>
  <sheetData>
    <row r="2" spans="2:3" ht="17.399999999999999" x14ac:dyDescent="0.3">
      <c r="B2" s="416" t="s">
        <v>39</v>
      </c>
      <c r="C2" s="416"/>
    </row>
    <row r="3" spans="2:3" ht="18" thickBot="1" x14ac:dyDescent="0.35">
      <c r="B3" s="42"/>
      <c r="C3" s="42"/>
    </row>
    <row r="4" spans="2:3" ht="18.600000000000001" thickTop="1" thickBot="1" x14ac:dyDescent="0.35">
      <c r="B4" s="43" t="s">
        <v>32</v>
      </c>
      <c r="C4" s="42"/>
    </row>
    <row r="5" spans="2:3" ht="12" thickTop="1" x14ac:dyDescent="0.2"/>
    <row r="9" spans="2:3" ht="15" customHeight="1" x14ac:dyDescent="0.25">
      <c r="B9" s="12" t="s">
        <v>41</v>
      </c>
      <c r="C9" s="13" t="s">
        <v>40</v>
      </c>
    </row>
    <row r="10" spans="2:3" ht="13.5" customHeight="1" x14ac:dyDescent="0.2">
      <c r="B10" s="74" t="s">
        <v>190</v>
      </c>
      <c r="C10" s="69" t="s">
        <v>191</v>
      </c>
    </row>
    <row r="11" spans="2:3" ht="13.5" customHeight="1" x14ac:dyDescent="0.2">
      <c r="B11" s="74" t="s">
        <v>204</v>
      </c>
      <c r="C11" s="69" t="s">
        <v>203</v>
      </c>
    </row>
    <row r="12" spans="2:3" ht="13.5" customHeight="1" x14ac:dyDescent="0.2">
      <c r="B12" s="74" t="s">
        <v>179</v>
      </c>
      <c r="C12" s="69" t="s">
        <v>163</v>
      </c>
    </row>
    <row r="13" spans="2:3" ht="13.5" customHeight="1" x14ac:dyDescent="0.2">
      <c r="B13" s="74" t="s">
        <v>180</v>
      </c>
      <c r="C13" s="69" t="s">
        <v>181</v>
      </c>
    </row>
    <row r="14" spans="2:3" ht="13.5" customHeight="1" x14ac:dyDescent="0.2">
      <c r="B14" s="74" t="s">
        <v>205</v>
      </c>
      <c r="C14" s="69" t="s">
        <v>206</v>
      </c>
    </row>
    <row r="15" spans="2:3" ht="13.5" customHeight="1" x14ac:dyDescent="0.2">
      <c r="B15" s="74" t="s">
        <v>201</v>
      </c>
      <c r="C15" s="69" t="s">
        <v>202</v>
      </c>
    </row>
    <row r="16" spans="2:3" ht="13.5" customHeight="1" x14ac:dyDescent="0.2">
      <c r="B16" s="74" t="s">
        <v>192</v>
      </c>
      <c r="C16" s="69" t="s">
        <v>193</v>
      </c>
    </row>
    <row r="17" spans="2:3" ht="13.5" customHeight="1" x14ac:dyDescent="0.2">
      <c r="B17" s="74" t="s">
        <v>131</v>
      </c>
      <c r="C17" s="69" t="s">
        <v>132</v>
      </c>
    </row>
    <row r="18" spans="2:3" ht="13.5" customHeight="1" x14ac:dyDescent="0.2">
      <c r="B18" s="74" t="s">
        <v>75</v>
      </c>
      <c r="C18" s="69" t="s">
        <v>76</v>
      </c>
    </row>
    <row r="19" spans="2:3" ht="13.5" customHeight="1" x14ac:dyDescent="0.2">
      <c r="B19" s="74" t="s">
        <v>87</v>
      </c>
      <c r="C19" s="69" t="s">
        <v>88</v>
      </c>
    </row>
    <row r="20" spans="2:3" ht="13.5" customHeight="1" x14ac:dyDescent="0.2">
      <c r="B20" s="74" t="s">
        <v>182</v>
      </c>
      <c r="C20" s="69" t="s">
        <v>183</v>
      </c>
    </row>
    <row r="21" spans="2:3" ht="13.5" customHeight="1" x14ac:dyDescent="0.2">
      <c r="B21" s="74" t="s">
        <v>184</v>
      </c>
      <c r="C21" s="69" t="s">
        <v>185</v>
      </c>
    </row>
    <row r="22" spans="2:3" ht="13.5" customHeight="1" x14ac:dyDescent="0.2">
      <c r="B22" s="74" t="s">
        <v>186</v>
      </c>
      <c r="C22" s="69" t="s">
        <v>187</v>
      </c>
    </row>
    <row r="23" spans="2:3" ht="13.5" customHeight="1" x14ac:dyDescent="0.2">
      <c r="B23" s="74" t="s">
        <v>188</v>
      </c>
      <c r="C23" s="69" t="s">
        <v>189</v>
      </c>
    </row>
    <row r="24" spans="2:3" ht="13.5" customHeight="1" x14ac:dyDescent="0.2">
      <c r="B24" s="74" t="s">
        <v>129</v>
      </c>
      <c r="C24" s="69" t="s">
        <v>130</v>
      </c>
    </row>
    <row r="25" spans="2:3" x14ac:dyDescent="0.2">
      <c r="B25" s="369" t="s">
        <v>164</v>
      </c>
      <c r="C25" s="370" t="s">
        <v>165</v>
      </c>
    </row>
    <row r="27" spans="2:3" ht="13.5" customHeight="1" x14ac:dyDescent="0.2"/>
    <row r="28" spans="2:3" ht="13.5" customHeight="1" x14ac:dyDescent="0.2"/>
    <row r="29" spans="2:3" ht="13.5" customHeight="1" x14ac:dyDescent="0.2"/>
    <row r="30" spans="2:3" s="49" customFormat="1" ht="13.5" customHeight="1" x14ac:dyDescent="0.2">
      <c r="B30" s="1"/>
      <c r="C30" s="1"/>
    </row>
    <row r="31" spans="2:3" ht="13.5" customHeight="1" x14ac:dyDescent="0.2"/>
    <row r="32" spans="2:3" ht="13.5" customHeight="1" x14ac:dyDescent="0.2"/>
    <row r="33" spans="4:5" ht="81.75" customHeight="1" x14ac:dyDescent="0.2">
      <c r="D33" s="117"/>
      <c r="E33" s="117"/>
    </row>
  </sheetData>
  <mergeCells count="1">
    <mergeCell ref="B2:C2"/>
  </mergeCells>
  <hyperlinks>
    <hyperlink ref="B4" location="Home!Print_Area" display="Return to Home page"/>
  </hyperlinks>
  <printOptions verticalCentered="1"/>
  <pageMargins left="0.70866141732283472" right="0.70866141732283472" top="0.74803149606299213" bottom="0.74803149606299213" header="0.31496062992125984" footer="0.31496062992125984"/>
  <pageSetup paperSize="9" scale="76" orientation="landscape" r:id="rId1"/>
  <headerFooter alignWithMargins="0">
    <oddHeader>&amp;R&amp;G</oddHeader>
    <oddFooter xml:space="preserve">&amp;L&amp;8Telenet - Analyst Consensus Q2 2019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F35"/>
  <sheetViews>
    <sheetView workbookViewId="0">
      <selection activeCell="B1" sqref="B1"/>
    </sheetView>
  </sheetViews>
  <sheetFormatPr defaultColWidth="9.109375" defaultRowHeight="10.199999999999999" x14ac:dyDescent="0.2"/>
  <cols>
    <col min="1" max="1" width="9.109375" style="302"/>
    <col min="2" max="2" width="209.5546875" style="301" customWidth="1"/>
    <col min="3" max="4" width="9.109375" style="302"/>
    <col min="5" max="5" width="18.33203125" style="302" customWidth="1"/>
    <col min="6" max="6" width="12.6640625" style="302" customWidth="1"/>
    <col min="7" max="16384" width="9.109375" style="302"/>
  </cols>
  <sheetData>
    <row r="1" spans="2:6" ht="30" customHeight="1" thickBot="1" x14ac:dyDescent="0.25"/>
    <row r="2" spans="2:6" ht="145.5" customHeight="1" thickTop="1" thickBot="1" x14ac:dyDescent="0.25">
      <c r="B2" s="303" t="s">
        <v>174</v>
      </c>
      <c r="F2" s="304" t="s">
        <v>32</v>
      </c>
    </row>
    <row r="3" spans="2:6" ht="30" customHeight="1" thickTop="1" x14ac:dyDescent="0.2"/>
    <row r="4" spans="2:6" ht="55.5" customHeight="1" x14ac:dyDescent="0.2">
      <c r="B4" s="305" t="s">
        <v>175</v>
      </c>
    </row>
    <row r="5" spans="2:6" ht="30" customHeight="1" x14ac:dyDescent="0.2"/>
    <row r="6" spans="2:6" ht="30" customHeight="1" x14ac:dyDescent="0.2">
      <c r="B6" s="306" t="s">
        <v>176</v>
      </c>
    </row>
    <row r="7" spans="2:6" ht="30" customHeight="1" x14ac:dyDescent="0.2">
      <c r="B7" s="307"/>
    </row>
    <row r="8" spans="2:6" ht="30" customHeight="1" x14ac:dyDescent="0.2">
      <c r="B8" s="307" t="s">
        <v>152</v>
      </c>
    </row>
    <row r="9" spans="2:6" ht="30" customHeight="1" x14ac:dyDescent="0.2">
      <c r="B9" s="307"/>
    </row>
    <row r="10" spans="2:6" ht="55.5" customHeight="1" x14ac:dyDescent="0.2">
      <c r="B10" s="306" t="s">
        <v>153</v>
      </c>
    </row>
    <row r="11" spans="2:6" ht="30" customHeight="1" x14ac:dyDescent="0.2"/>
    <row r="12" spans="2:6" ht="41.25" customHeight="1" x14ac:dyDescent="0.2">
      <c r="B12" s="306" t="s">
        <v>177</v>
      </c>
    </row>
    <row r="13" spans="2:6" ht="30" customHeight="1" x14ac:dyDescent="0.2"/>
    <row r="14" spans="2:6" ht="30" customHeight="1" x14ac:dyDescent="0.2">
      <c r="B14" s="306" t="s">
        <v>65</v>
      </c>
    </row>
    <row r="15" spans="2:6" ht="30" customHeight="1" x14ac:dyDescent="0.2"/>
    <row r="16" spans="2:6" ht="30" customHeight="1" x14ac:dyDescent="0.2">
      <c r="B16" s="306" t="s">
        <v>66</v>
      </c>
    </row>
    <row r="17" spans="2:2" ht="30" customHeight="1" x14ac:dyDescent="0.2"/>
    <row r="18" spans="2:2" ht="30" customHeight="1" x14ac:dyDescent="0.2">
      <c r="B18" s="306" t="s">
        <v>67</v>
      </c>
    </row>
    <row r="19" spans="2:2" ht="30" customHeight="1" x14ac:dyDescent="0.2"/>
    <row r="20" spans="2:2" ht="30" customHeight="1" x14ac:dyDescent="0.2">
      <c r="B20" s="306" t="s">
        <v>68</v>
      </c>
    </row>
    <row r="21" spans="2:2" ht="30" customHeight="1" x14ac:dyDescent="0.2"/>
    <row r="22" spans="2:2" ht="30" customHeight="1" x14ac:dyDescent="0.2">
      <c r="B22" s="306" t="s">
        <v>69</v>
      </c>
    </row>
    <row r="23" spans="2:2" ht="30" customHeight="1" x14ac:dyDescent="0.2"/>
    <row r="24" spans="2:2" ht="30" customHeight="1" x14ac:dyDescent="0.2">
      <c r="B24" s="306" t="s">
        <v>70</v>
      </c>
    </row>
    <row r="25" spans="2:2" ht="30" customHeight="1" x14ac:dyDescent="0.2"/>
    <row r="26" spans="2:2" ht="30" customHeight="1" x14ac:dyDescent="0.2">
      <c r="B26" s="306" t="s">
        <v>71</v>
      </c>
    </row>
    <row r="27" spans="2:2" ht="30" customHeight="1" x14ac:dyDescent="0.2"/>
    <row r="28" spans="2:2" ht="54.75" customHeight="1" x14ac:dyDescent="0.2">
      <c r="B28" s="306" t="s">
        <v>72</v>
      </c>
    </row>
    <row r="29" spans="2:2" ht="30" customHeight="1" x14ac:dyDescent="0.2"/>
    <row r="30" spans="2:2" ht="42" customHeight="1" x14ac:dyDescent="0.2">
      <c r="B30" s="306" t="s">
        <v>73</v>
      </c>
    </row>
    <row r="31" spans="2:2" ht="30" customHeight="1" x14ac:dyDescent="0.2"/>
    <row r="32" spans="2:2" ht="30" customHeight="1" x14ac:dyDescent="0.2">
      <c r="B32" s="306" t="s">
        <v>74</v>
      </c>
    </row>
    <row r="33" spans="2:2" ht="30" customHeight="1" x14ac:dyDescent="0.2"/>
    <row r="34" spans="2:2" ht="46.5" customHeight="1" x14ac:dyDescent="0.2">
      <c r="B34" s="306" t="s">
        <v>178</v>
      </c>
    </row>
    <row r="35" spans="2:2" ht="30" customHeight="1" x14ac:dyDescent="0.2"/>
  </sheetData>
  <hyperlinks>
    <hyperlink ref="F2" location="Home!Print_Area" display="Return to Home page"/>
  </hyperlinks>
  <printOptions verticalCentered="1"/>
  <pageMargins left="0.70866141732283472" right="0.70866141732283472" top="0.74803149606299213" bottom="0.74803149606299213" header="0.31496062992125984" footer="0.31496062992125984"/>
  <pageSetup paperSize="9" scale="41" orientation="landscape" r:id="rId1"/>
  <headerFooter alignWithMargins="0">
    <oddHeader>&amp;R&amp;G</oddHeader>
    <oddFooter xml:space="preserve">&amp;L&amp;8Telenet - Analyst Consensus Q2 2019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81E24970D4845BBE9ED6863727388" ma:contentTypeVersion="15" ma:contentTypeDescription="Create a new document." ma:contentTypeScope="" ma:versionID="110f760ef74e95aabb2aceba5bf84c30">
  <xsd:schema xmlns:xsd="http://www.w3.org/2001/XMLSchema" xmlns:xs="http://www.w3.org/2001/XMLSchema" xmlns:p="http://schemas.microsoft.com/office/2006/metadata/properties" xmlns:ns2="1a4e7f15-4175-4f21-9bfa-e1cf8bb3a7a1" xmlns:ns3="e6b602be-2b20-4bf4-a9d9-27317dcce8c8" targetNamespace="http://schemas.microsoft.com/office/2006/metadata/properties" ma:root="true" ma:fieldsID="f5441a56af8602019b78337ad94f41f2" ns2:_="" ns3:_="">
    <xsd:import namespace="1a4e7f15-4175-4f21-9bfa-e1cf8bb3a7a1"/>
    <xsd:import namespace="e6b602be-2b20-4bf4-a9d9-27317dcce8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e7f15-4175-4f21-9bfa-e1cf8bb3a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886a6b-b10e-432f-b1d2-3480e495ef9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b602be-2b20-4bf4-a9d9-27317dcce8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9e9c33-0796-43a1-b4f9-9d454be34ae8}" ma:internalName="TaxCatchAll" ma:showField="CatchAllData" ma:web="e6b602be-2b20-4bf4-a9d9-27317dcce8c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b602be-2b20-4bf4-a9d9-27317dcce8c8" xsi:nil="true"/>
    <lcf76f155ced4ddcb4097134ff3c332f xmlns="1a4e7f15-4175-4f21-9bfa-e1cf8bb3a7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E2B79E-F136-44E1-9BB8-A6A346136BAA}"/>
</file>

<file path=customXml/itemProps2.xml><?xml version="1.0" encoding="utf-8"?>
<ds:datastoreItem xmlns:ds="http://schemas.openxmlformats.org/officeDocument/2006/customXml" ds:itemID="{0E17C2C9-5BFD-4256-AB76-F3A058E3B30B}"/>
</file>

<file path=customXml/itemProps3.xml><?xml version="1.0" encoding="utf-8"?>
<ds:datastoreItem xmlns:ds="http://schemas.openxmlformats.org/officeDocument/2006/customXml" ds:itemID="{36638F37-A111-4C75-9C8F-54285DEB51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Home</vt:lpstr>
      <vt:lpstr>Q3 2019</vt:lpstr>
      <vt:lpstr>FY 2019</vt:lpstr>
      <vt:lpstr>FY 2020</vt:lpstr>
      <vt:lpstr>FY 2021</vt:lpstr>
      <vt:lpstr>FY 2022</vt:lpstr>
      <vt:lpstr>Rebased FY 2018</vt:lpstr>
      <vt:lpstr>Participants</vt:lpstr>
      <vt:lpstr>Definitions</vt:lpstr>
      <vt:lpstr>Definitions!Print_Area</vt:lpstr>
      <vt:lpstr>'FY 2019'!Print_Area</vt:lpstr>
      <vt:lpstr>'FY 2020'!Print_Area</vt:lpstr>
      <vt:lpstr>'FY 2021'!Print_Area</vt:lpstr>
      <vt:lpstr>'FY 2022'!Print_Area</vt:lpstr>
      <vt:lpstr>Home!Print_Area</vt:lpstr>
      <vt:lpstr>Participants!Print_Area</vt:lpstr>
      <vt:lpstr>'Q3 2019'!Print_Area</vt:lpstr>
      <vt:lpstr>'Rebased FY 2018'!Print_Area</vt:lpstr>
      <vt:lpstr>Q2_2017</vt:lpstr>
    </vt:vector>
  </TitlesOfParts>
  <Company>Telenet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vbruynee</dc:creator>
  <cp:lastModifiedBy>Dendas Dennis</cp:lastModifiedBy>
  <cp:lastPrinted>2019-07-04T14:13:45Z</cp:lastPrinted>
  <dcterms:created xsi:type="dcterms:W3CDTF">2007-02-20T17:10:58Z</dcterms:created>
  <dcterms:modified xsi:type="dcterms:W3CDTF">2019-10-08T15:53:04Z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0x010100F4381E24970D4845BBE9ED6863727388</vt:lpwstr>
  </property>
</Properties>
</file>