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tabRatio="957"/>
  </bookViews>
  <sheets>
    <sheet name="Home" sheetId="10" r:id="rId1"/>
    <sheet name="Definitions" sheetId="38" r:id="rId2"/>
    <sheet name="Reporting Changes (1)" sheetId="36" r:id="rId3"/>
    <sheet name="Reporting Changes (2)" sheetId="41" r:id="rId4"/>
    <sheet name="Reporting Changes (3)" sheetId="40" r:id="rId5"/>
    <sheet name="Rebased Growth" sheetId="42" r:id="rId6"/>
    <sheet name="Income Statement" sheetId="31" r:id="rId7"/>
    <sheet name="Adjusted EBITDA" sheetId="16" r:id="rId8"/>
    <sheet name="Cash Flow Statement" sheetId="14" r:id="rId9"/>
    <sheet name="Statement of financial position" sheetId="13" r:id="rId10"/>
    <sheet name="Capital expenditures" sheetId="17" r:id="rId11"/>
    <sheet name="Operating statistics" sheetId="4" r:id="rId12"/>
    <sheet name="Broadband specs" sheetId="22" r:id="rId13"/>
    <sheet name="Multiple-play" sheetId="24" r:id="rId14"/>
    <sheet name="Pay TV" sheetId="34" r:id="rId15"/>
    <sheet name="Mobile" sheetId="32" r:id="rId16"/>
    <sheet name="Group structure" sheetId="19" r:id="rId17"/>
    <sheet name="Shareholder structure" sheetId="18" r:id="rId18"/>
    <sheet name="Debt profile" sheetId="12" r:id="rId19"/>
    <sheet name="Analyst coverage" sheetId="28" r:id="rId20"/>
    <sheet name="Calendar" sheetId="39" r:id="rId21"/>
  </sheets>
  <definedNames>
    <definedName name="_xlnm.Print_Area" localSheetId="7">'Adjusted EBITDA'!$A$1:$U$36</definedName>
    <definedName name="_xlnm.Print_Area" localSheetId="19">'Analyst coverage'!$A$1:$J$47</definedName>
    <definedName name="_xlnm.Print_Area" localSheetId="12">'Broadband specs'!$A$1:$M$37</definedName>
    <definedName name="_xlnm.Print_Area" localSheetId="20">Calendar!$A$1:$L$45</definedName>
    <definedName name="_xlnm.Print_Area" localSheetId="10">'Capital expenditures'!$A$1:$W$30</definedName>
    <definedName name="_xlnm.Print_Area" localSheetId="8">'Cash Flow Statement'!$A$1:$U$72</definedName>
    <definedName name="_xlnm.Print_Area" localSheetId="18">'Debt profile'!$A$1:$N$35</definedName>
    <definedName name="_xlnm.Print_Area" localSheetId="1">Definitions!$B$1:$C$33</definedName>
    <definedName name="_xlnm.Print_Area" localSheetId="16">'Group structure'!$A$1:$I$65</definedName>
    <definedName name="_xlnm.Print_Area" localSheetId="0">Home!$A$1:$AC$68</definedName>
    <definedName name="_xlnm.Print_Area" localSheetId="6">'Income Statement'!$A$1:$S$85</definedName>
    <definedName name="_xlnm.Print_Area" localSheetId="15">Mobile!$A$2:$R$34</definedName>
    <definedName name="_xlnm.Print_Area" localSheetId="13">'Multiple-play'!$A$1:$O$44</definedName>
    <definedName name="_xlnm.Print_Area" localSheetId="11">'Operating statistics'!$A$1:$L$56</definedName>
    <definedName name="_xlnm.Print_Area" localSheetId="14">'Pay TV'!$A$1:$O$71</definedName>
    <definedName name="_xlnm.Print_Area" localSheetId="5">'Rebased Growth'!$A$1:$S$57</definedName>
    <definedName name="_xlnm.Print_Area" localSheetId="2">'Reporting Changes (1)'!$A$1:$R$62</definedName>
    <definedName name="_xlnm.Print_Area" localSheetId="3">'Reporting Changes (2)'!$A$1:$K$54</definedName>
    <definedName name="_xlnm.Print_Area" localSheetId="4">'Reporting Changes (3)'!$A$1:$N$36</definedName>
    <definedName name="_xlnm.Print_Area" localSheetId="17">'Shareholder structure'!$A$1:$O$49</definedName>
    <definedName name="_xlnm.Print_Area" localSheetId="9">'Statement of financial position'!$A$1:$J$73</definedName>
  </definedNames>
  <calcPr calcId="145621"/>
</workbook>
</file>

<file path=xl/calcChain.xml><?xml version="1.0" encoding="utf-8"?>
<calcChain xmlns="http://schemas.openxmlformats.org/spreadsheetml/2006/main">
  <c r="C10" i="40" l="1"/>
  <c r="D10" i="40"/>
  <c r="B10" i="40"/>
  <c r="C51" i="42" l="1"/>
  <c r="D51" i="42"/>
  <c r="E51" i="42"/>
  <c r="G51" i="42"/>
  <c r="H51" i="42"/>
  <c r="I51" i="42"/>
  <c r="K51" i="42"/>
  <c r="B51" i="42"/>
</calcChain>
</file>

<file path=xl/sharedStrings.xml><?xml version="1.0" encoding="utf-8"?>
<sst xmlns="http://schemas.openxmlformats.org/spreadsheetml/2006/main" count="985" uniqueCount="537">
  <si>
    <t>Business services</t>
  </si>
  <si>
    <t>% change yoy</t>
  </si>
  <si>
    <t>Basic cable television</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</si>
  <si>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</si>
  <si>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</si>
  <si>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</si>
  <si>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</si>
  <si>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</si>
  <si>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</si>
  <si>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</si>
  <si>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</si>
  <si>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</si>
  <si>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</si>
  <si>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</si>
  <si>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</si>
  <si>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</si>
  <si>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</si>
  <si>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</si>
  <si>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</si>
  <si>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</si>
  <si>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</si>
  <si>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</si>
  <si>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</si>
  <si>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</si>
  <si>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</si>
  <si>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</si>
  <si>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</si>
  <si>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</si>
  <si>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</si>
  <si>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</si>
  <si>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</si>
  <si>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</si>
  <si>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</si>
  <si>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</si>
  <si>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</si>
  <si>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</si>
  <si>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</si>
  <si>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</si>
  <si>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</si>
  <si>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</si>
  <si>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</si>
  <si>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</si>
  <si>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</si>
  <si>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</si>
  <si>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</si>
  <si>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</si>
  <si>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</si>
  <si>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</si>
  <si>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</si>
  <si>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</si>
  <si>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</si>
  <si>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</si>
  <si>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</si>
  <si>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</si>
  <si>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</si>
  <si>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</si>
  <si>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</si>
  <si>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</si>
  <si>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</si>
  <si>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</si>
  <si>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</si>
  <si>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</si>
  <si>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</si>
  <si>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</si>
  <si>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</si>
  <si>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</si>
  <si>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</si>
  <si>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</si>
  <si>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</si>
  <si>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</si>
  <si>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</si>
  <si>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</si>
  <si>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</si>
  <si>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</si>
  <si>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</si>
  <si>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</si>
  <si>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</si>
  <si>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</si>
  <si>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</si>
  <si>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</si>
  <si>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</si>
  <si>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</si>
  <si>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</si>
  <si>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</si>
  <si>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</si>
  <si>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</si>
  <si>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</si>
  <si>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</si>
  <si>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</si>
  <si>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</si>
  <si>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</si>
  <si>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</si>
  <si>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</si>
  <si>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</si>
  <si>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</si>
  <si>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</si>
  <si>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</si>
  <si>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</si>
  <si>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</si>
  <si>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</si>
  <si>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</si>
  <si>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</si>
  <si>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</si>
  <si>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</si>
  <si>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</si>
  <si>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</si>
  <si>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</si>
  <si>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</si>
  <si>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</si>
  <si>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</si>
  <si>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</si>
  <si>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</si>
  <si>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</si>
  <si>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</si>
  <si>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</si>
  <si>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</si>
  <si>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</si>
  <si>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</si>
  <si>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</si>
  <si>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</si>
  <si>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</si>
  <si>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</si>
  <si>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</si>
  <si>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</si>
  <si>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</si>
  <si>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</si>
  <si>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</si>
  <si>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</si>
  <si>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</si>
  <si>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</si>
  <si>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</si>
  <si>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</si>
  <si>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</si>
  <si>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</si>
  <si>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</si>
  <si>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</si>
  <si>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</si>
  <si>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</si>
  <si>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</si>
  <si>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</si>
  <si>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</si>
  <si>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</si>
  <si>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</si>
  <si>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</si>
  <si>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</si>
  <si>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</si>
  <si>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</si>
  <si>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</si>
  <si>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</si>
  <si>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</si>
  <si>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</si>
  <si>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</si>
  <si>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</si>
  <si>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</si>
  <si>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</si>
  <si>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</si>
  <si>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</si>
  <si>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</si>
  <si>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</si>
  <si>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</si>
  <si>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</si>
  <si>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30 Mbps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</si>
  <si>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</si>
  <si>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</si>
  <si>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</si>
  <si>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</si>
  <si>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</si>
  <si>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</si>
  <si>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</si>
  <si>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</si>
  <si>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</si>
  <si>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</si>
  <si>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</si>
  <si>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</si>
  <si>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</si>
  <si>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</si>
  <si>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</si>
  <si>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</si>
  <si>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</si>
  <si>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</si>
  <si>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</si>
  <si>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</si>
  <si>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</si>
  <si>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</si>
  <si>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Stefaan Genoe</t>
  </si>
  <si>
    <t>stefaan.genoe@petercam.be</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</si>
  <si>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</si>
  <si>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</si>
  <si>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</si>
  <si>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</si>
  <si>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</si>
  <si>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</si>
  <si>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</si>
  <si>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</si>
  <si>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</si>
  <si>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</si>
  <si>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</si>
  <si>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</si>
  <si>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</si>
  <si>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</si>
  <si>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</si>
  <si>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</si>
  <si>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</si>
  <si>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</si>
  <si>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</si>
  <si>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</si>
  <si>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2022</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</si>
  <si>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</si>
  <si>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</si>
  <si>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</si>
  <si>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</si>
  <si>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</si>
  <si>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</si>
  <si>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</si>
  <si>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</si>
  <si>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</si>
  <si>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</si>
  <si>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</si>
  <si>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€450 million Senior Secured Notes due 2022</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</si>
  <si>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</si>
  <si>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</si>
  <si>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</si>
  <si>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</si>
  <si>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</si>
  <si>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2GB</t>
  </si>
  <si>
    <t>1GB</t>
  </si>
  <si>
    <t>-</t>
  </si>
  <si>
    <t>Out-of-bundle</t>
  </si>
  <si>
    <t>Wi-Free</t>
  </si>
  <si>
    <t>3 Mbps</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</si>
  <si>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</si>
  <si>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</si>
  <si>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</si>
  <si>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</si>
  <si>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</si>
  <si>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</si>
  <si>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</si>
  <si>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</si>
  <si>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</si>
  <si>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</si>
  <si>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</si>
  <si>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</si>
  <si>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</si>
  <si>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</si>
  <si>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</si>
  <si>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</si>
  <si>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</si>
  <si>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</si>
  <si>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</si>
  <si>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</si>
  <si>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</si>
  <si>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</si>
  <si>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</si>
  <si>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</si>
  <si>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</si>
  <si>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</si>
  <si>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</si>
  <si>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</si>
  <si>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</si>
  <si>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</si>
  <si>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</si>
  <si>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</si>
  <si>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</si>
  <si>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</si>
  <si>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</si>
  <si>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</si>
  <si>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</si>
  <si>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</si>
  <si>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</si>
  <si>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</si>
  <si>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</si>
  <si>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Coppa Italia (Italy)</t>
  </si>
  <si>
    <t>Super Cup (Spain)</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</si>
  <si>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</si>
  <si>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</si>
  <si>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</si>
  <si>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</si>
  <si>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6.25%</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</si>
  <si>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</si>
  <si>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</si>
  <si>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</si>
  <si>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</si>
  <si>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</si>
  <si>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</si>
  <si>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</si>
  <si>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Phone: +32 15 366 645</t>
  </si>
  <si>
    <t>4G access</t>
  </si>
  <si>
    <t>3GB</t>
  </si>
  <si>
    <t>King Supersize</t>
  </si>
  <si>
    <t>Term Loan W</t>
  </si>
  <si>
    <t>June 30, 2022</t>
  </si>
  <si>
    <t>Term Loan Y</t>
  </si>
  <si>
    <t>June 30, 2023</t>
  </si>
  <si>
    <t>September 30, 2020</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</si>
  <si>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</si>
  <si>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</si>
  <si>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</si>
  <si>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</si>
  <si>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</si>
  <si>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</si>
  <si>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</si>
  <si>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</si>
  <si>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t>Free Cash Flow</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</si>
  <si>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</si>
  <si>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</si>
  <si>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</si>
  <si>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</si>
  <si>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</si>
  <si>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</si>
  <si>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</si>
  <si>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</si>
  <si>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Q4'14</t>
  </si>
  <si>
    <t>FY'14</t>
  </si>
  <si>
    <t>Play</t>
  </si>
  <si>
    <t>Play More</t>
  </si>
  <si>
    <t>Music choice channels</t>
  </si>
  <si>
    <t>Total Facility</t>
  </si>
  <si>
    <t>REPORTING CHANGES</t>
  </si>
  <si>
    <t>David Wright</t>
  </si>
  <si>
    <t>dawright@baml.com</t>
  </si>
  <si>
    <t>Daniel Morris</t>
  </si>
  <si>
    <t>Nayab Amjad</t>
  </si>
  <si>
    <t>nayab.amjad@citi.com</t>
  </si>
  <si>
    <t>Play and Play More lline-up</t>
  </si>
  <si>
    <t>daniel.m.morris@barclays.com</t>
  </si>
  <si>
    <t>As reported</t>
  </si>
  <si>
    <t>As represented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</si>
  <si>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</si>
  <si>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</si>
  <si>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</si>
  <si>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</si>
  <si>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</si>
  <si>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</si>
  <si>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</si>
  <si>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</si>
  <si>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</si>
  <si>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Q1'15</t>
  </si>
  <si>
    <t>Revenue by nature</t>
  </si>
  <si>
    <t>Other</t>
  </si>
  <si>
    <t>Subscription revenue:</t>
  </si>
  <si>
    <t>Quarterly (Jan., April, July, Oct.)</t>
  </si>
  <si>
    <t>Internet Fiber 100</t>
  </si>
  <si>
    <t>100 Mbps</t>
  </si>
  <si>
    <t>6 Mbps</t>
  </si>
  <si>
    <t>Internet Fiber 200</t>
  </si>
  <si>
    <t>200 Mbps</t>
  </si>
  <si>
    <t>12 Mbps</t>
  </si>
  <si>
    <t>Income taxes paid</t>
  </si>
  <si>
    <t>Total video</t>
  </si>
  <si>
    <t>Cable subscription revenue</t>
  </si>
  <si>
    <t>Total subscription revenue</t>
  </si>
  <si>
    <t>Share of the result of equity accounted investees</t>
  </si>
  <si>
    <t>Cash payments for direct acquisiton and divestiture costs</t>
  </si>
  <si>
    <t>Q2'15</t>
  </si>
  <si>
    <t>H1'15</t>
  </si>
  <si>
    <t>Revolving Credit Facility (Facility X)</t>
  </si>
  <si>
    <t>Revolving Credit Facility (Facility Z)</t>
  </si>
  <si>
    <t>June 30, 2018</t>
  </si>
  <si>
    <t>Term Loan AA</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</si>
  <si>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</si>
  <si>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</si>
  <si>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</si>
  <si>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</si>
  <si>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</si>
  <si>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</si>
  <si>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</si>
  <si>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</si>
  <si>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</si>
  <si>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</si>
  <si>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Q3'15</t>
  </si>
  <si>
    <t>9M'15</t>
  </si>
  <si>
    <t>Degroof Petercam</t>
  </si>
  <si>
    <t>Joshua Mills</t>
  </si>
  <si>
    <t>joshua.mills@gs.com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</si>
  <si>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</si>
  <si>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</si>
  <si>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</si>
  <si>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</si>
  <si>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</si>
  <si>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</si>
  <si>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</si>
  <si>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</si>
  <si>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</si>
  <si>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r>
      <t xml:space="preserve">Reporting Dates </t>
    </r>
    <r>
      <rPr>
        <b/>
        <vertAlign val="superscript"/>
        <sz val="9"/>
        <rFont val="Arial"/>
        <family val="2"/>
      </rPr>
      <t>(1)</t>
    </r>
  </si>
  <si>
    <t>Start of the closed period for the 9M 2016 results</t>
  </si>
  <si>
    <t>Monday, October 3, 2016</t>
  </si>
  <si>
    <t>9M 2016 results</t>
  </si>
  <si>
    <t>Thursday, October 27, 2016 (7:00am CET)</t>
  </si>
  <si>
    <t>Investor &amp; Analyst Conference call</t>
  </si>
  <si>
    <t>Thursday, October 27, 2016 (3:00pm CET)</t>
  </si>
  <si>
    <t>Deferred tax</t>
  </si>
  <si>
    <t>Group Treasurer &amp; Vice-President Investor Relations</t>
  </si>
  <si>
    <t>Q4'15</t>
  </si>
  <si>
    <t>FY'15</t>
  </si>
  <si>
    <t>Profit before income tax</t>
  </si>
  <si>
    <t>Income tax expense</t>
  </si>
  <si>
    <t>Remeasurements of defined benefit liability/(asset)</t>
  </si>
  <si>
    <t>Gain on disposal of property and equipment and other intangible assets</t>
  </si>
  <si>
    <t>Restructuring gains (charges)</t>
  </si>
  <si>
    <t>Adjusted EBITDA</t>
  </si>
  <si>
    <t xml:space="preserve">Free Cash Flow </t>
  </si>
  <si>
    <t>Accrued capital expenditures</t>
  </si>
  <si>
    <t>7.2%</t>
  </si>
  <si>
    <t>7.0%</t>
  </si>
  <si>
    <t>7.7%</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</si>
  <si>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</si>
  <si>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</si>
  <si>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</si>
  <si>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</si>
  <si>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</si>
  <si>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</si>
  <si>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</si>
  <si>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</si>
  <si>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</si>
  <si>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</si>
  <si>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</si>
  <si>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</si>
  <si>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</si>
  <si>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</si>
  <si>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</si>
  <si>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</si>
  <si>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</si>
  <si>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</si>
  <si>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Euroleague</t>
  </si>
  <si>
    <t>Scooore League (Belgium)</t>
  </si>
  <si>
    <t>Volleyball</t>
  </si>
  <si>
    <t>Belgian League</t>
  </si>
  <si>
    <t>Hockey</t>
  </si>
  <si>
    <t>Euro Hockey League</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</si>
  <si>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</si>
  <si>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</si>
  <si>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</si>
  <si>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</si>
  <si>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</si>
  <si>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</si>
  <si>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</si>
  <si>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</si>
  <si>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</si>
  <si>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</si>
  <si>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</si>
  <si>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</si>
  <si>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</si>
  <si>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</si>
  <si>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</si>
  <si>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</si>
  <si>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Cadel Evans Classic</t>
  </si>
  <si>
    <t>Owners of the Company</t>
  </si>
  <si>
    <t>Difference</t>
  </si>
  <si>
    <t>ARPU per customer relationship</t>
  </si>
  <si>
    <t>Subscription revenue</t>
  </si>
  <si>
    <t>Expenses by nature</t>
  </si>
  <si>
    <t>Network operating expenses</t>
  </si>
  <si>
    <t>Staff-related expenses</t>
  </si>
  <si>
    <t>Sales and marketing expenses</t>
  </si>
  <si>
    <t>Outsourced labor and Professional services</t>
  </si>
  <si>
    <t>Other indirect expenses</t>
  </si>
  <si>
    <t>Q1'16</t>
  </si>
  <si>
    <t>Rebased</t>
  </si>
  <si>
    <r>
      <t xml:space="preserve">54.3 </t>
    </r>
    <r>
      <rPr>
        <vertAlign val="superscript"/>
        <sz val="8"/>
        <rFont val="Arial"/>
        <family val="2"/>
      </rPr>
      <t>(1)</t>
    </r>
  </si>
  <si>
    <t>(1)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</si>
  <si>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(2)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</si>
  <si>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t>Floating | 3-month Euribor (0% floor) + 3.25%</t>
  </si>
  <si>
    <t>Floating | 3-month Euribor (0% floor) + 3.50%</t>
  </si>
  <si>
    <t>Floating | 1-month Euribor (0% floor) + 2.75%</t>
  </si>
  <si>
    <t>Floating | 3-month Euribor (0% floor) + 2.25%</t>
  </si>
  <si>
    <t>Term Loan AB</t>
  </si>
  <si>
    <t>Senior Investor Relations Analyst</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</si>
  <si>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</si>
  <si>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</si>
  <si>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</si>
  <si>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</si>
  <si>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</si>
  <si>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</si>
  <si>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</si>
  <si>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</si>
  <si>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</si>
  <si>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</si>
  <si>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</si>
  <si>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</si>
  <si>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</si>
  <si>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</si>
  <si>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</si>
  <si>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</si>
  <si>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t>
  </si>
  <si>
    <t>N.M.</t>
  </si>
  <si>
    <t>Profit (loss) for the period</t>
  </si>
  <si>
    <t>Profit (loss) attributable to:</t>
  </si>
  <si>
    <t>Total comprehensive income (loss) for the period, attributable to:</t>
  </si>
  <si>
    <t>Earnings (loss) per share:</t>
  </si>
  <si>
    <t>Repurchase of own shares, net of sale of own shares</t>
  </si>
  <si>
    <t>—%</t>
  </si>
  <si>
    <r>
      <t xml:space="preserve">130.3 </t>
    </r>
    <r>
      <rPr>
        <vertAlign val="superscript"/>
        <sz val="8"/>
        <rFont val="Arial"/>
        <family val="2"/>
      </rPr>
      <t>(2)</t>
    </r>
  </si>
  <si>
    <t xml:space="preserve">Mobile </t>
  </si>
  <si>
    <t>Postpaid</t>
  </si>
  <si>
    <t>Prepaid</t>
  </si>
  <si>
    <t>Total mobile subscribers</t>
  </si>
  <si>
    <t>200 GB</t>
  </si>
  <si>
    <t>The structure of the Telenet Group as of April 29, 2016 is the following:</t>
  </si>
  <si>
    <t>Currency</t>
  </si>
  <si>
    <t>EUR</t>
  </si>
  <si>
    <t>USD</t>
  </si>
  <si>
    <t>June 30, 2024</t>
  </si>
  <si>
    <t>Morgan Stanley</t>
  </si>
  <si>
    <t>Laura Ashforth</t>
  </si>
  <si>
    <t>laura.ashforth@morganstanley.com</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</si>
  <si>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</si>
  <si>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</si>
  <si>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</si>
  <si>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</si>
  <si>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</si>
  <si>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</si>
  <si>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</si>
  <si>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</si>
  <si>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</si>
  <si>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Quarterly (March, June, Sept., Dec.)</t>
  </si>
  <si>
    <t>(1) Dates may be subject to change</t>
  </si>
  <si>
    <t>Floating | 3-month Libor (0.75% floor) + 3.50%</t>
  </si>
  <si>
    <t>REBASED GROWTH</t>
  </si>
  <si>
    <t>Jonathan Dann</t>
  </si>
  <si>
    <t>jonathan.dann@rbccm.com</t>
  </si>
  <si>
    <t>TELENET - INVESTOR &amp; ANALYST TOOLKIT Q2 2016</t>
  </si>
  <si>
    <t>Q2'16</t>
  </si>
  <si>
    <t>H1'16</t>
  </si>
  <si>
    <t>The debt maturity profile as of June 30, 2016 was the following:</t>
  </si>
  <si>
    <r>
      <rPr>
        <b/>
        <sz val="8"/>
        <rFont val="Arial"/>
        <family val="2"/>
      </rPr>
      <t>Reminder fees and carriage fees:</t>
    </r>
    <r>
      <rPr>
        <sz val="8"/>
        <rFont val="Arial"/>
        <family val="2"/>
      </rPr>
      <t xml:space="preserve"> From January 1, 2016, Telenet changed the way it presents the billed reminder fees and carriage fees in order to further align with its controlling shareholder. As from January 1, 2016, carriage fees will  no longer be recognized as revenue, but will be netted off against direct expenses as Telenet considers charged carriage fees and the purchase of distributable content as a single transaction going forward. In addition, reminder fees will be recognized as revenue from January 1, 2016 as these fees are considered to represent a separately identifiable revenue stream, whereas previously reminder fees were recognized net of the related costs in the indirect expense line. The two aforementioned changes in presentation favorably impacted Telenet's revenue for the six months ended June 30, 2016 by €7.3 million (for the three months ended March 31, 2016 and June 30, 2016: €3.6 million  and €3.7 million, respectively) and for the year ended December 31, 2015 by €13.4 million (for the three months ended March 31, 2015 and June 30, 2015: €3.1 million  and €3.5 million, respectively), but did not impact the Company's Adjusted EBITDA and cash flows. Telenet has also applied these changes retroactively to the prior year quarters.</t>
    </r>
  </si>
  <si>
    <t>For purposes of calculating rebased growth rates on a comparable basis for the three and six months ended June 30, 2016, Telenet has adjusted its historical revenue and Adjusted EBITDA for the three and six months ended June 30, 2015 to include the pre-acquisition revenue and Adjusted EBITDA of BASE Company in its rebased amounts for the three and six months ended June 30, 2015 to the same extent that the revenue and Adjusted EBITDA are included in its results for the three and six months ended June 30, 2016 (BASE Company NV being fully consolidated since February 11, 2016). Telenet does not adjust pre-acquisition periods to eliminate non-recurring items or to give retroactive effect to any changes in estimates that might be implemented during post-acquisition periods. As Telenet did not own or operate the acquired businesses during the pre-acquisition periods, no assurance can be given that Telenet has identified all adjustments necessary to present the revenue and Adjusted EBITDA of these entities on a basis that is comparable to the corresponding post-acquisition amounts that are included in its historical results or that the pre-acquisition financial statements Telenet has relied upon does not contain undetected errors. In addition, the rebased growth percentages are not necessarily indicative of the revenue and Adjusted EBITDA that would have occurred if these transactions had occurred on the dates assumed for purposes of calculating the rebased amounts or the revenue and Adjusted EBITDA that will occur in the future. The rebased growth percentages have been presented as a basis for assessing growth rates on a comparable basis, and are not presented as a measure of our pro forma financial performance.</t>
  </si>
  <si>
    <r>
      <rPr>
        <b/>
        <sz val="8"/>
        <rFont val="Arial"/>
        <family val="2"/>
      </rPr>
      <t>Expenses by nature:</t>
    </r>
    <r>
      <rPr>
        <sz val="8"/>
        <rFont val="Arial"/>
        <family val="2"/>
      </rPr>
      <t xml:space="preserve"> From January 1, 2016, Telenet changed the way it presents total expenses to align with its internal reporting framework. As a consequence, Telenet now provides more detailed disclosure of its operating expenditure, whereas the vast majority of operating expenses were previously predominantly  captured under "network operating and service costs". The representation of the Company's expenses did not impact the Company's Adjusted EBITDA and operating profit. Telenet has also applied these changes retroactively to the prior year quarters.</t>
    </r>
  </si>
  <si>
    <r>
      <rPr>
        <b/>
        <sz val="8"/>
        <rFont val="Arial"/>
        <family val="2"/>
      </rPr>
      <t>ARPU per customer relationship:</t>
    </r>
    <r>
      <rPr>
        <sz val="8"/>
        <rFont val="Arial"/>
        <family val="2"/>
      </rPr>
      <t xml:space="preserve"> From October 1, 2015, Telenet changed the way it calculates the ARPU per customer relationship to further align with its controlling shareholder by excluding channel carriage revenue and including revenue from small or home office ("SoHo") customers. From October 1, 2015, the ARPU per customer relationship is calculated by dividing the average monthly subscription revenue (excluding mobile services, B2B services, interconnect, channel carriage fees, mobile handset sales and installation fees) for the indicated period, by the average of the opening and closing balances for customer relationships for the period. We have also applied these changes retroactively to the prior year quarters.</t>
    </r>
  </si>
  <si>
    <t>Play Sports</t>
  </si>
  <si>
    <t>From 18.40</t>
  </si>
  <si>
    <t>150 GB</t>
  </si>
  <si>
    <t>²</t>
  </si>
  <si>
    <t>Not applicable</t>
  </si>
  <si>
    <t>Weekly</t>
  </si>
  <si>
    <t>The shareholder structure as of July 25, 2016 was the following:</t>
  </si>
  <si>
    <t>rob.goyens@telenetgroup.be</t>
  </si>
  <si>
    <t>thomas.deschepper@telenetgroup.be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</si>
</sst>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s>
  <fonts count="36" x14ac:knownFonts="1">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sz val="8"/>
      <color rgb="FFFF0000"/>
      <name val="Arial"/>
      <family val="2"/>
    </font>
    <font>
      <b/>
      <sz val="10"/>
      <color theme="1"/>
      <name val="Arial"/>
      <family val="2"/>
    </font>
    <font>
      <sz val="9"/>
      <name val="Calibri"/>
      <family val="2"/>
    </font>
    <font>
      <b/>
      <sz val="8"/>
      <name val="Calibri"/>
      <family val="2"/>
    </font>
    <font>
      <i/>
      <sz val="8"/>
      <name val="Arial"/>
      <family val="2"/>
    </font>
    <font>
      <b/>
      <sz val="9"/>
      <name val="Arial"/>
      <family val="2"/>
    </font>
    <font>
      <b/>
      <vertAlign val="superscript"/>
      <sz val="9"/>
      <name val="Arial"/>
      <family val="2"/>
    </font>
    <font>
      <sz val="8"/>
      <color rgb="FF000000"/>
      <name val="Arial"/>
      <family val="2"/>
    </font>
  </fonts>
  <fills count="8">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double">
        <color indexed="23"/>
      </right>
      <top style="double">
        <color indexed="23"/>
      </top>
      <bottom style="double">
        <color indexed="23"/>
      </bottom>
      <diagonal/>
    </border>
  </borders>
  <cellStyleXfs count="12">
    <xf numFmtId="0" fontId="0" fillId="0" borderId="0"/>
    <xf numFmtId="0" fontId="9" fillId="0" borderId="0"/>
    <xf numFmtId="0" fontId="12"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400">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3"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0" fontId="0" fillId="2" borderId="0" xfId="0" applyFill="1" applyBorder="1"/>
    <xf numFmtId="9" fontId="0" fillId="2" borderId="0" xfId="7" applyFon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17"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166" fontId="3" fillId="3" borderId="2" xfId="4" applyNumberFormat="1" applyFont="1" applyFill="1" applyBorder="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6" fillId="3" borderId="2" xfId="4" applyNumberFormat="1" applyFont="1" applyFill="1" applyBorder="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5" fontId="0" fillId="0" borderId="0" xfId="0" applyNumberFormat="1"/>
    <xf numFmtId="166" fontId="15"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0" fontId="19" fillId="0" borderId="0" xfId="0" applyFont="1" applyAlignment="1">
      <alignment horizontal="left" wrapText="1"/>
    </xf>
    <xf numFmtId="0" fontId="19"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6" fillId="3" borderId="2" xfId="6" applyFont="1" applyFill="1" applyBorder="1"/>
    <xf numFmtId="166" fontId="16" fillId="3" borderId="2" xfId="3" applyNumberFormat="1" applyFont="1" applyFill="1" applyBorder="1"/>
    <xf numFmtId="166" fontId="2" fillId="2" borderId="0" xfId="3" applyNumberFormat="1" applyFont="1" applyFill="1" applyAlignment="1">
      <alignment horizontal="left" indent="2"/>
    </xf>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3" fillId="3" borderId="2" xfId="7" applyNumberFormat="1" applyFont="1" applyFill="1" applyBorder="1"/>
    <xf numFmtId="166" fontId="16"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0" fillId="0" borderId="0" xfId="0" applyNumberFormat="1" applyFill="1"/>
    <xf numFmtId="166" fontId="3" fillId="0" borderId="0" xfId="0" applyNumberFormat="1" applyFont="1" applyFill="1"/>
    <xf numFmtId="165" fontId="3" fillId="2" borderId="0" xfId="3" applyNumberFormat="1" applyFont="1" applyFill="1"/>
    <xf numFmtId="165" fontId="0" fillId="2" borderId="0" xfId="7"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6"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16"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3" fillId="3" borderId="4" xfId="7" applyNumberFormat="1" applyFont="1" applyFill="1" applyBorder="1"/>
    <xf numFmtId="9" fontId="0" fillId="2" borderId="0" xfId="7" applyNumberFormat="1" applyFont="1" applyFill="1"/>
    <xf numFmtId="166" fontId="2" fillId="0" borderId="0" xfId="7" applyNumberFormat="1" applyFont="1" applyFill="1"/>
    <xf numFmtId="0" fontId="2" fillId="0" borderId="0" xfId="0" applyFont="1" applyAlignment="1">
      <alignment horizontal="center"/>
    </xf>
    <xf numFmtId="165" fontId="3" fillId="3" borderId="3" xfId="7" applyNumberFormat="1" applyFont="1" applyFill="1" applyBorder="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170" fontId="2" fillId="0" borderId="0" xfId="0" quotePrefix="1" applyNumberFormat="1" applyFont="1" applyAlignment="1">
      <alignment horizontal="right"/>
    </xf>
    <xf numFmtId="9" fontId="16" fillId="3" borderId="2" xfId="7" applyNumberFormat="1" applyFont="1" applyFill="1" applyBorder="1" applyAlignment="1">
      <alignment horizontal="right"/>
    </xf>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180"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8" fillId="0" borderId="0" xfId="6" applyFont="1" applyFill="1"/>
    <xf numFmtId="166" fontId="2" fillId="0" borderId="0" xfId="3" applyNumberFormat="1" applyFont="1" applyFill="1" applyAlignment="1">
      <alignment horizontal="left" indent="2"/>
    </xf>
    <xf numFmtId="180" fontId="2" fillId="0" borderId="0" xfId="6" applyNumberFormat="1" applyFont="1" applyFill="1"/>
    <xf numFmtId="9" fontId="4" fillId="3" borderId="1" xfId="1" quotePrefix="1" applyNumberFormat="1" applyFont="1" applyFill="1" applyBorder="1" applyAlignment="1">
      <alignment horizontal="right" vertical="center" wrapText="1"/>
    </xf>
    <xf numFmtId="0" fontId="21" fillId="5" borderId="0" xfId="1" applyNumberFormat="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1" fillId="5" borderId="0" xfId="1" applyFont="1" applyFill="1" applyAlignment="1"/>
    <xf numFmtId="0" fontId="21" fillId="5" borderId="0" xfId="1" applyNumberFormat="1" applyFont="1" applyFill="1" applyBorder="1" applyAlignment="1">
      <alignment horizontal="center" vertical="center"/>
    </xf>
    <xf numFmtId="0" fontId="22" fillId="5" borderId="0" xfId="1" applyFont="1" applyFill="1" applyBorder="1" applyAlignment="1">
      <alignment horizontal="center" vertical="center"/>
    </xf>
    <xf numFmtId="0" fontId="23" fillId="5" borderId="0" xfId="1" applyNumberFormat="1" applyFont="1" applyFill="1" applyBorder="1" applyAlignment="1">
      <alignment horizontal="center" vertical="center"/>
    </xf>
    <xf numFmtId="0" fontId="24" fillId="5" borderId="0" xfId="1" applyFont="1" applyFill="1" applyBorder="1" applyAlignment="1">
      <alignment horizontal="center" vertical="center"/>
    </xf>
    <xf numFmtId="0" fontId="24" fillId="5" borderId="0" xfId="1" applyFont="1" applyFill="1"/>
    <xf numFmtId="0" fontId="25" fillId="5" borderId="0" xfId="1" applyFont="1" applyFill="1"/>
    <xf numFmtId="0" fontId="26" fillId="5" borderId="0" xfId="1" applyFont="1" applyFill="1"/>
    <xf numFmtId="0" fontId="27" fillId="5" borderId="0" xfId="1" applyFont="1" applyFill="1"/>
    <xf numFmtId="0" fontId="23" fillId="5" borderId="0" xfId="1" applyFont="1" applyFill="1"/>
    <xf numFmtId="0" fontId="23" fillId="5" borderId="0" xfId="1" applyFont="1" applyFill="1" applyAlignment="1">
      <alignment horizontal="center" vertical="center"/>
    </xf>
    <xf numFmtId="0" fontId="24" fillId="5" borderId="0" xfId="1" applyFont="1" applyFill="1" applyAlignment="1"/>
    <xf numFmtId="0" fontId="23" fillId="5" borderId="0" xfId="1" applyNumberFormat="1" applyFont="1" applyFill="1" applyAlignment="1">
      <alignment horizontal="center" vertical="center"/>
    </xf>
    <xf numFmtId="0" fontId="23" fillId="5" borderId="0" xfId="1" applyNumberFormat="1" applyFont="1" applyFill="1" applyAlignment="1"/>
    <xf numFmtId="0" fontId="23" fillId="5" borderId="0" xfId="1" applyFont="1" applyFill="1" applyAlignment="1"/>
    <xf numFmtId="9" fontId="23" fillId="5" borderId="0" xfId="1" applyNumberFormat="1" applyFont="1" applyFill="1" applyAlignment="1"/>
    <xf numFmtId="0" fontId="2" fillId="0" borderId="0" xfId="0" quotePrefix="1" applyFont="1" applyFill="1" applyAlignment="1">
      <alignment horizontal="left" vertical="center" wrapText="1"/>
    </xf>
    <xf numFmtId="0" fontId="14" fillId="0" borderId="0" xfId="1" applyFont="1" applyFill="1" applyAlignment="1">
      <alignment horizontal="right"/>
    </xf>
    <xf numFmtId="10" fontId="14" fillId="0" borderId="0" xfId="1" applyNumberFormat="1" applyFont="1" applyFill="1" applyAlignment="1">
      <alignment horizontal="right"/>
    </xf>
    <xf numFmtId="0" fontId="4" fillId="3" borderId="1" xfId="3" applyFont="1" applyFill="1" applyBorder="1" applyAlignment="1">
      <alignment horizontal="center" vertical="center" wrapText="1"/>
    </xf>
    <xf numFmtId="167" fontId="2" fillId="3" borderId="4" xfId="7" applyNumberFormat="1" applyFont="1" applyFill="1" applyBorder="1"/>
    <xf numFmtId="0" fontId="6" fillId="0" borderId="0" xfId="1" applyFont="1" applyFill="1"/>
    <xf numFmtId="0" fontId="2" fillId="0" borderId="0" xfId="1" applyFont="1" applyFill="1" applyAlignment="1">
      <alignment horizontal="right"/>
    </xf>
    <xf numFmtId="0" fontId="0" fillId="0" borderId="0" xfId="3" applyFont="1" applyFill="1" applyAlignment="1">
      <alignment horizontal="right"/>
    </xf>
    <xf numFmtId="0" fontId="0" fillId="0" borderId="0" xfId="0" applyAlignment="1">
      <alignment wrapText="1"/>
    </xf>
    <xf numFmtId="166" fontId="6" fillId="2" borderId="0" xfId="3" applyNumberFormat="1" applyFont="1" applyFill="1" applyAlignment="1">
      <alignment vertical="center"/>
    </xf>
    <xf numFmtId="166" fontId="29" fillId="2" borderId="0" xfId="3" applyNumberFormat="1" applyFont="1" applyFill="1" applyAlignment="1">
      <alignment vertical="center"/>
    </xf>
    <xf numFmtId="0" fontId="19" fillId="2" borderId="0" xfId="6" applyFont="1" applyFill="1"/>
    <xf numFmtId="9" fontId="19" fillId="2" borderId="0" xfId="7" applyNumberFormat="1" applyFont="1" applyFill="1"/>
    <xf numFmtId="166" fontId="29" fillId="2" borderId="0" xfId="3" applyNumberFormat="1" applyFont="1" applyFill="1"/>
    <xf numFmtId="166" fontId="16" fillId="2" borderId="0" xfId="3" applyNumberFormat="1" applyFont="1" applyFill="1"/>
    <xf numFmtId="165" fontId="16" fillId="2" borderId="0" xfId="3" applyNumberFormat="1" applyFont="1" applyFill="1"/>
    <xf numFmtId="166" fontId="19" fillId="2" borderId="0" xfId="3" applyNumberFormat="1" applyFont="1" applyFill="1"/>
    <xf numFmtId="181" fontId="20" fillId="0" borderId="0" xfId="3" applyNumberFormat="1" applyFont="1" applyFill="1" applyBorder="1" applyAlignment="1">
      <alignment wrapText="1"/>
    </xf>
    <xf numFmtId="166" fontId="19" fillId="2" borderId="0" xfId="3" applyNumberFormat="1" applyFont="1" applyFill="1" applyAlignment="1">
      <alignment horizontal="left" indent="1"/>
    </xf>
    <xf numFmtId="166" fontId="19" fillId="2" borderId="0" xfId="7" applyNumberFormat="1" applyFont="1" applyFill="1"/>
    <xf numFmtId="178" fontId="19" fillId="2" borderId="0" xfId="7" applyNumberFormat="1" applyFont="1" applyFill="1"/>
    <xf numFmtId="165" fontId="19" fillId="2" borderId="0" xfId="7" applyNumberFormat="1" applyFont="1" applyFill="1"/>
    <xf numFmtId="165" fontId="19" fillId="2" borderId="0" xfId="6" applyNumberFormat="1" applyFont="1" applyFill="1"/>
    <xf numFmtId="169" fontId="2" fillId="2" borderId="0" xfId="4" applyNumberFormat="1" applyFont="1" applyFill="1"/>
    <xf numFmtId="169" fontId="28" fillId="2" borderId="0" xfId="4" applyNumberFormat="1" applyFont="1" applyFill="1"/>
    <xf numFmtId="167" fontId="2" fillId="0" borderId="0" xfId="7" applyNumberFormat="1" applyFont="1"/>
    <xf numFmtId="9" fontId="20" fillId="0" borderId="0" xfId="7" applyNumberFormat="1" applyFont="1" applyFill="1" applyBorder="1" applyAlignment="1">
      <alignment wrapText="1"/>
    </xf>
    <xf numFmtId="166" fontId="32" fillId="2" borderId="0" xfId="3" applyNumberFormat="1" applyFont="1" applyFill="1"/>
    <xf numFmtId="165" fontId="2" fillId="2" borderId="0" xfId="7" quotePrefix="1" applyNumberFormat="1" applyFont="1" applyFill="1" applyAlignment="1">
      <alignment horizontal="right"/>
    </xf>
    <xf numFmtId="178" fontId="16" fillId="3" borderId="2" xfId="7" applyNumberFormat="1" applyFont="1" applyFill="1" applyBorder="1" applyAlignment="1">
      <alignment horizontal="right"/>
    </xf>
    <xf numFmtId="178" fontId="20"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2"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6" fillId="3" borderId="2" xfId="3" applyNumberFormat="1" applyFont="1" applyFill="1" applyBorder="1" applyAlignment="1">
      <alignment horizontal="left"/>
    </xf>
    <xf numFmtId="178" fontId="31" fillId="3" borderId="2" xfId="3" applyNumberFormat="1" applyFont="1" applyFill="1" applyBorder="1" applyAlignment="1">
      <alignment wrapText="1"/>
    </xf>
    <xf numFmtId="9" fontId="31" fillId="3" borderId="2" xfId="7" applyNumberFormat="1" applyFont="1" applyFill="1" applyBorder="1" applyAlignment="1">
      <alignment wrapText="1"/>
    </xf>
    <xf numFmtId="0" fontId="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165" fontId="0" fillId="0" borderId="0" xfId="0" applyNumberFormat="1" applyFill="1" applyBorder="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178" fontId="3" fillId="6" borderId="2" xfId="7" applyNumberFormat="1" applyFont="1" applyFill="1" applyBorder="1" applyAlignment="1">
      <alignment horizontal="right"/>
    </xf>
    <xf numFmtId="168" fontId="31" fillId="3" borderId="2" xfId="4" applyNumberFormat="1" applyFont="1" applyFill="1" applyBorder="1" applyAlignment="1">
      <alignment wrapText="1"/>
    </xf>
    <xf numFmtId="166" fontId="19" fillId="0" borderId="0" xfId="1" applyNumberFormat="1" applyFont="1" applyFill="1"/>
    <xf numFmtId="166" fontId="16" fillId="0" borderId="0" xfId="1" applyNumberFormat="1" applyFont="1" applyFill="1"/>
    <xf numFmtId="171" fontId="19" fillId="0" borderId="0" xfId="1" applyNumberFormat="1" applyFont="1"/>
    <xf numFmtId="171" fontId="16" fillId="3" borderId="2" xfId="4" applyNumberFormat="1" applyFont="1" applyFill="1" applyBorder="1"/>
    <xf numFmtId="172" fontId="19" fillId="0" borderId="0" xfId="1" applyNumberFormat="1" applyFont="1" applyFill="1"/>
    <xf numFmtId="165" fontId="19" fillId="0" borderId="0" xfId="0" applyNumberFormat="1" applyFont="1" applyFill="1"/>
    <xf numFmtId="171" fontId="16" fillId="0" borderId="0" xfId="4" applyNumberFormat="1" applyFont="1"/>
    <xf numFmtId="0" fontId="2" fillId="0" borderId="0" xfId="3" applyFont="1" applyFill="1" applyAlignment="1">
      <alignment horizontal="left"/>
    </xf>
    <xf numFmtId="0" fontId="2" fillId="0" borderId="0" xfId="0" applyFont="1" applyAlignment="1">
      <alignment horizontal="left" vertical="center" wrapText="1"/>
    </xf>
    <xf numFmtId="0" fontId="23" fillId="0" borderId="0" xfId="1" applyFont="1" applyFill="1"/>
    <xf numFmtId="0" fontId="2" fillId="0" borderId="0" xfId="0" quotePrefix="1" applyFont="1" applyAlignment="1">
      <alignment vertical="center" wrapText="1"/>
    </xf>
    <xf numFmtId="166" fontId="19" fillId="0" borderId="0" xfId="0" applyNumberFormat="1" applyFont="1" applyFill="1"/>
    <xf numFmtId="166" fontId="16" fillId="0" borderId="0" xfId="0" applyNumberFormat="1" applyFont="1" applyFill="1"/>
    <xf numFmtId="0" fontId="19" fillId="0" borderId="0" xfId="0" applyFont="1" applyFill="1"/>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0" fontId="19" fillId="0" borderId="0" xfId="3" applyFont="1" applyAlignment="1">
      <alignment horizontal="right"/>
    </xf>
    <xf numFmtId="174" fontId="19" fillId="0" borderId="0" xfId="3" quotePrefix="1" applyNumberFormat="1" applyFont="1" applyAlignment="1">
      <alignment horizontal="right"/>
    </xf>
    <xf numFmtId="179" fontId="2" fillId="0" borderId="0" xfId="2" applyNumberFormat="1" applyFont="1" applyFill="1" applyBorder="1" applyAlignment="1">
      <alignment horizontal="right" vertical="center" wrapText="1"/>
    </xf>
    <xf numFmtId="168" fontId="19" fillId="0" borderId="0" xfId="10" applyNumberFormat="1" applyFont="1" applyFill="1" applyAlignment="1">
      <alignment horizontal="right"/>
    </xf>
    <xf numFmtId="168" fontId="19" fillId="0" borderId="0" xfId="3" applyNumberFormat="1" applyFont="1" applyFill="1" applyAlignment="1">
      <alignment horizontal="right"/>
    </xf>
    <xf numFmtId="0" fontId="19" fillId="0" borderId="0" xfId="3" applyFont="1" applyFill="1" applyAlignment="1">
      <alignment horizontal="right"/>
    </xf>
    <xf numFmtId="0" fontId="2" fillId="5" borderId="0" xfId="0" applyFont="1" applyFill="1"/>
    <xf numFmtId="0" fontId="3" fillId="5" borderId="0" xfId="0" applyFont="1" applyFill="1"/>
    <xf numFmtId="0" fontId="33" fillId="5" borderId="0" xfId="0" applyFont="1" applyFill="1"/>
    <xf numFmtId="0" fontId="2" fillId="5" borderId="0" xfId="0" quotePrefix="1" applyFont="1" applyFill="1"/>
    <xf numFmtId="167" fontId="0" fillId="0" borderId="0" xfId="7" applyNumberFormat="1" applyFont="1" applyAlignment="1">
      <alignment horizontal="right"/>
    </xf>
    <xf numFmtId="0" fontId="0" fillId="0" borderId="0" xfId="0" applyAlignment="1">
      <alignment horizontal="right"/>
    </xf>
    <xf numFmtId="3" fontId="0" fillId="0" borderId="0" xfId="1" applyNumberFormat="1" applyFont="1" applyFill="1" applyAlignment="1">
      <alignment horizontal="right"/>
    </xf>
    <xf numFmtId="4" fontId="0" fillId="0" borderId="0" xfId="1" applyNumberFormat="1" applyFont="1" applyFill="1" applyAlignment="1">
      <alignment horizontal="right"/>
    </xf>
    <xf numFmtId="0" fontId="3" fillId="2" borderId="0" xfId="6" applyFont="1" applyFill="1"/>
    <xf numFmtId="178" fontId="3" fillId="2" borderId="0" xfId="7" applyNumberFormat="1" applyFont="1" applyFill="1"/>
    <xf numFmtId="0" fontId="3" fillId="0" borderId="0" xfId="6" applyFont="1" applyFill="1"/>
    <xf numFmtId="0" fontId="2" fillId="2" borderId="0" xfId="0" quotePrefix="1" applyFont="1" applyFill="1" applyAlignment="1">
      <alignment horizontal="left" vertical="center" wrapText="1"/>
    </xf>
    <xf numFmtId="168" fontId="2" fillId="7" borderId="0" xfId="4" applyNumberFormat="1" applyFont="1" applyFill="1" applyAlignment="1">
      <alignment horizontal="right"/>
    </xf>
    <xf numFmtId="181" fontId="30" fillId="0" borderId="0" xfId="3" applyNumberFormat="1" applyFont="1" applyFill="1" applyBorder="1" applyAlignment="1">
      <alignment wrapText="1"/>
    </xf>
    <xf numFmtId="0" fontId="2" fillId="2" borderId="0" xfId="6" applyFont="1" applyFill="1" applyAlignment="1">
      <alignment vertical="center"/>
    </xf>
    <xf numFmtId="165" fontId="2" fillId="2" borderId="0" xfId="6" applyNumberFormat="1" applyFont="1" applyFill="1"/>
    <xf numFmtId="168" fontId="2" fillId="2" borderId="0" xfId="6" applyNumberFormat="1" applyFont="1" applyFill="1"/>
    <xf numFmtId="0" fontId="2" fillId="0" borderId="0" xfId="0" applyFont="1" applyAlignment="1">
      <alignment horizontal="justify" vertical="center"/>
    </xf>
    <xf numFmtId="0" fontId="2" fillId="5" borderId="0" xfId="0" applyFont="1" applyFill="1" applyAlignment="1">
      <alignment vertical="center"/>
    </xf>
    <xf numFmtId="9" fontId="20" fillId="0" borderId="0" xfId="7" applyFont="1" applyFill="1" applyBorder="1" applyAlignment="1">
      <alignment wrapText="1"/>
    </xf>
    <xf numFmtId="9" fontId="31" fillId="3" borderId="2" xfId="7" applyFont="1" applyFill="1" applyBorder="1" applyAlignment="1">
      <alignment wrapText="1"/>
    </xf>
    <xf numFmtId="9" fontId="19" fillId="2" borderId="0" xfId="7" applyFont="1" applyFill="1"/>
    <xf numFmtId="9" fontId="16" fillId="3" borderId="2" xfId="7" applyFont="1" applyFill="1" applyBorder="1"/>
    <xf numFmtId="9" fontId="31" fillId="0" borderId="0" xfId="7" applyFont="1" applyFill="1" applyBorder="1" applyAlignment="1">
      <alignment wrapText="1"/>
    </xf>
    <xf numFmtId="9" fontId="3" fillId="3" borderId="2" xfId="7" applyFont="1" applyFill="1" applyBorder="1" applyAlignment="1">
      <alignment horizontal="right"/>
    </xf>
    <xf numFmtId="9" fontId="3" fillId="2" borderId="0" xfId="7" applyNumberFormat="1" applyFont="1" applyFill="1" applyAlignment="1">
      <alignment horizontal="right"/>
    </xf>
    <xf numFmtId="15" fontId="2" fillId="0" borderId="0" xfId="6" quotePrefix="1" applyNumberFormat="1" applyFont="1" applyFill="1" applyAlignment="1">
      <alignment horizontal="right"/>
    </xf>
    <xf numFmtId="9" fontId="4" fillId="0" borderId="0" xfId="3" applyNumberFormat="1" applyFont="1" applyFill="1" applyBorder="1" applyAlignment="1">
      <alignment horizontal="right" vertical="center" wrapText="1"/>
    </xf>
    <xf numFmtId="9" fontId="3" fillId="0" borderId="0" xfId="7" applyNumberFormat="1" applyFont="1" applyFill="1" applyBorder="1"/>
    <xf numFmtId="9" fontId="13" fillId="0" borderId="0" xfId="7" applyNumberFormat="1" applyFont="1" applyFill="1" applyBorder="1"/>
    <xf numFmtId="9" fontId="3" fillId="0" borderId="0" xfId="7" applyNumberFormat="1" applyFont="1" applyFill="1" applyBorder="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0" fillId="0" borderId="0" xfId="7" applyNumberFormat="1" applyFont="1" applyFill="1" applyBorder="1"/>
    <xf numFmtId="9" fontId="0" fillId="0" borderId="0" xfId="0" applyNumberFormat="1" applyFill="1" applyBorder="1"/>
    <xf numFmtId="166" fontId="4" fillId="0" borderId="0" xfId="3" applyNumberFormat="1" applyFont="1" applyFill="1" applyBorder="1" applyAlignment="1">
      <alignment horizontal="right" vertical="center" wrapText="1"/>
    </xf>
    <xf numFmtId="9" fontId="0" fillId="0" borderId="0" xfId="7"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0" fontId="3" fillId="3" borderId="2" xfId="0" applyFont="1" applyFill="1" applyBorder="1"/>
    <xf numFmtId="165" fontId="3" fillId="3" borderId="2" xfId="0" applyNumberFormat="1" applyFont="1" applyFill="1" applyBorder="1"/>
    <xf numFmtId="165" fontId="16" fillId="3" borderId="2" xfId="0" applyNumberFormat="1" applyFont="1" applyFill="1" applyBorder="1"/>
    <xf numFmtId="167" fontId="0" fillId="0" borderId="0" xfId="0" applyNumberFormat="1" applyFill="1" applyBorder="1"/>
    <xf numFmtId="168" fontId="19" fillId="2" borderId="0" xfId="6" applyNumberFormat="1" applyFont="1" applyFill="1"/>
    <xf numFmtId="165" fontId="0" fillId="2" borderId="0" xfId="0" applyNumberFormat="1" applyFill="1"/>
    <xf numFmtId="167" fontId="2" fillId="0" borderId="0" xfId="7" applyNumberFormat="1" applyFont="1" applyFill="1" applyAlignment="1">
      <alignment horizontal="right"/>
    </xf>
    <xf numFmtId="0" fontId="2" fillId="2" borderId="0" xfId="0" quotePrefix="1" applyFont="1" applyFill="1" applyAlignment="1">
      <alignment horizontal="left" vertical="center" wrapText="1"/>
    </xf>
    <xf numFmtId="168" fontId="2" fillId="3" borderId="2" xfId="4" applyNumberFormat="1" applyFont="1" applyFill="1" applyBorder="1" applyAlignment="1">
      <alignment horizontal="right"/>
    </xf>
    <xf numFmtId="9" fontId="3" fillId="3" borderId="3" xfId="7" applyFont="1" applyFill="1" applyBorder="1" applyAlignment="1">
      <alignment horizontal="right"/>
    </xf>
    <xf numFmtId="9" fontId="13" fillId="3" borderId="4" xfId="7" applyFont="1" applyFill="1" applyBorder="1" applyAlignment="1">
      <alignment horizontal="right"/>
    </xf>
    <xf numFmtId="9" fontId="0" fillId="2" borderId="0" xfId="7" applyFont="1" applyFill="1" applyAlignment="1">
      <alignment horizontal="right"/>
    </xf>
    <xf numFmtId="9" fontId="0" fillId="0" borderId="0" xfId="7" applyFont="1" applyFill="1" applyAlignment="1">
      <alignment horizontal="right"/>
    </xf>
    <xf numFmtId="9" fontId="0" fillId="0" borderId="0" xfId="7" applyFont="1" applyFill="1" applyAlignment="1">
      <alignment horizontal="center"/>
    </xf>
    <xf numFmtId="9" fontId="0" fillId="0" borderId="0" xfId="7" applyFont="1" applyFill="1"/>
    <xf numFmtId="43" fontId="2" fillId="0" borderId="0" xfId="1" applyNumberFormat="1" applyFont="1" applyAlignment="1">
      <alignment horizontal="right"/>
    </xf>
    <xf numFmtId="9" fontId="2" fillId="2" borderId="0" xfId="7" quotePrefix="1" applyFont="1" applyFill="1" applyAlignment="1">
      <alignment horizontal="right"/>
    </xf>
    <xf numFmtId="9" fontId="3" fillId="3" borderId="3" xfId="7" applyFont="1" applyFill="1" applyBorder="1"/>
    <xf numFmtId="0" fontId="4" fillId="4" borderId="9" xfId="1" applyFont="1" applyFill="1" applyBorder="1" applyAlignment="1">
      <alignment horizontal="center" vertical="center" wrapText="1"/>
    </xf>
    <xf numFmtId="166" fontId="19" fillId="0" borderId="0" xfId="1" applyNumberFormat="1" applyFont="1" applyFill="1" applyBorder="1"/>
    <xf numFmtId="166" fontId="16" fillId="0" borderId="0" xfId="1" applyNumberFormat="1" applyFont="1" applyFill="1" applyBorder="1"/>
    <xf numFmtId="172" fontId="19" fillId="0" borderId="0" xfId="1" applyNumberFormat="1" applyFont="1" applyFill="1" applyBorder="1"/>
    <xf numFmtId="165" fontId="19" fillId="0" borderId="0" xfId="0" applyNumberFormat="1" applyFont="1" applyFill="1" applyBorder="1"/>
    <xf numFmtId="166" fontId="0" fillId="0" borderId="0" xfId="1" applyNumberFormat="1" applyFont="1" applyFill="1" applyBorder="1"/>
    <xf numFmtId="166" fontId="19" fillId="0" borderId="0" xfId="0" applyNumberFormat="1" applyFont="1" applyFill="1" applyBorder="1"/>
    <xf numFmtId="166" fontId="16" fillId="0" borderId="0" xfId="0" applyNumberFormat="1" applyFont="1" applyFill="1" applyBorder="1"/>
    <xf numFmtId="0" fontId="19" fillId="0" borderId="0" xfId="0" applyFont="1" applyFill="1" applyBorder="1"/>
    <xf numFmtId="9" fontId="4" fillId="0" borderId="0" xfId="1" quotePrefix="1" applyNumberFormat="1" applyFont="1" applyFill="1" applyBorder="1" applyAlignment="1">
      <alignment horizontal="right" vertical="center" wrapText="1"/>
    </xf>
    <xf numFmtId="166" fontId="3" fillId="0" borderId="0" xfId="1" applyNumberFormat="1" applyFont="1" applyFill="1" applyBorder="1"/>
    <xf numFmtId="171" fontId="19" fillId="0" borderId="0" xfId="1" applyNumberFormat="1" applyFont="1" applyFill="1" applyBorder="1"/>
    <xf numFmtId="171" fontId="16" fillId="0" borderId="0" xfId="4" applyNumberFormat="1" applyFont="1" applyFill="1" applyBorder="1"/>
    <xf numFmtId="9" fontId="4" fillId="0" borderId="0" xfId="1" applyNumberFormat="1" applyFont="1" applyFill="1" applyBorder="1" applyAlignment="1">
      <alignment horizontal="right" vertical="center" wrapText="1"/>
    </xf>
    <xf numFmtId="165" fontId="16" fillId="0" borderId="0" xfId="0" applyNumberFormat="1" applyFont="1" applyFill="1" applyBorder="1"/>
    <xf numFmtId="0" fontId="20" fillId="0" borderId="0" xfId="0" applyFont="1" applyAlignment="1">
      <alignment vertical="center"/>
    </xf>
    <xf numFmtId="0" fontId="21" fillId="3" borderId="6" xfId="1" applyNumberFormat="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1" fillId="3" borderId="6" xfId="1" applyNumberFormat="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35" fillId="0" borderId="0" xfId="0" applyFont="1" applyAlignment="1">
      <alignment horizontal="center" wrapText="1"/>
    </xf>
    <xf numFmtId="0" fontId="0" fillId="0" borderId="0" xfId="0" applyAlignment="1">
      <alignment wrapText="1"/>
    </xf>
    <xf numFmtId="0" fontId="19" fillId="0" borderId="0" xfId="0" applyFont="1" applyAlignment="1">
      <alignment horizontal="left" vertical="top" wrapText="1"/>
    </xf>
    <xf numFmtId="0" fontId="0" fillId="0" borderId="0" xfId="0" applyAlignment="1">
      <alignment horizontal="left" vertical="center"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306920</xdr:colOff>
      <xdr:row>1</xdr:row>
      <xdr:rowOff>116435</xdr:rowOff>
    </xdr:from>
    <xdr:to>
      <xdr:col>10</xdr:col>
      <xdr:colOff>33537</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646337"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5</xdr:col>
      <xdr:colOff>790869</xdr:colOff>
      <xdr:row>52</xdr:row>
      <xdr:rowOff>21168</xdr:rowOff>
    </xdr:to>
    <xdr:pic>
      <xdr:nvPicPr>
        <xdr:cNvPr id="2" name="Picture 1"/>
        <xdr:cNvPicPr>
          <a:picLocks noChangeAspect="1"/>
        </xdr:cNvPicPr>
      </xdr:nvPicPr>
      <xdr:blipFill rotWithShape="1">
        <a:blip xmlns:r="http://schemas.openxmlformats.org/officeDocument/2006/relationships" r:embed="rId1"/>
        <a:srcRect b="829"/>
        <a:stretch/>
      </xdr:blipFill>
      <xdr:spPr>
        <a:xfrm>
          <a:off x="0" y="1016001"/>
          <a:ext cx="6114286" cy="71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telenetgroup.be" TargetMode="External"/><Relationship Id="rId1" Type="http://schemas.openxmlformats.org/officeDocument/2006/relationships/hyperlink" Target="mailto:thomas.deschepper@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mailto:jonathan.dann@rbccm.com" TargetMode="External"/><Relationship Id="rId2" Type="http://schemas.openxmlformats.org/officeDocument/2006/relationships/hyperlink" Target="mailto:laura.ashforth@morganstanley.com" TargetMode="External"/><Relationship Id="rId1" Type="http://schemas.openxmlformats.org/officeDocument/2006/relationships/hyperlink" Target="mailto:joshua.mills@gs.com" TargetMode="External"/><Relationship Id="rId5" Type="http://schemas.openxmlformats.org/officeDocument/2006/relationships/vmlDrawing" Target="../drawings/vmlDrawing19.v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EI66"/>
  <sheetViews>
    <sheetView tabSelected="1" zoomScale="80" zoomScaleNormal="80" workbookViewId="0">
      <selection activeCell="C25" sqref="C25:G25"/>
    </sheetView>
  </sheetViews>
  <sheetFormatPr defaultRowHeight="11.25" x14ac:dyDescent="0.2"/>
  <cols>
    <col min="1" max="4" width="9.33203125" style="224"/>
    <col min="5" max="5" width="16.33203125" style="224" customWidth="1"/>
    <col min="6" max="6" width="9.33203125" style="224"/>
    <col min="7" max="7" width="5.5" style="224" customWidth="1"/>
    <col min="8" max="16384" width="9.33203125" style="224"/>
  </cols>
  <sheetData>
    <row r="6" spans="2:14" ht="20.25" x14ac:dyDescent="0.3">
      <c r="E6" s="225" t="s">
        <v>520</v>
      </c>
      <c r="F6" s="226"/>
      <c r="G6" s="226"/>
      <c r="H6" s="226"/>
      <c r="I6" s="226"/>
      <c r="J6" s="226"/>
      <c r="K6" s="226"/>
      <c r="L6" s="226"/>
      <c r="M6" s="226"/>
      <c r="N6" s="226"/>
    </row>
    <row r="12" spans="2:14" ht="15.75" x14ac:dyDescent="0.25">
      <c r="B12" s="227" t="s">
        <v>21</v>
      </c>
    </row>
    <row r="14" spans="2:14" s="228" customFormat="1" ht="13.5" thickBot="1" x14ac:dyDescent="0.25"/>
    <row r="15" spans="2:14" s="228" customFormat="1" ht="23.25" customHeight="1" thickTop="1" thickBot="1" x14ac:dyDescent="0.25">
      <c r="C15" s="385" t="s">
        <v>374</v>
      </c>
      <c r="D15" s="386"/>
      <c r="E15" s="386"/>
      <c r="F15" s="386"/>
      <c r="G15" s="387"/>
    </row>
    <row r="16" spans="2:14" s="228" customFormat="1" ht="8.25" customHeight="1" thickTop="1" thickBot="1" x14ac:dyDescent="0.25"/>
    <row r="17" spans="3:139" s="228" customFormat="1" ht="23.25" customHeight="1" thickTop="1" thickBot="1" x14ac:dyDescent="0.25">
      <c r="C17" s="385" t="s">
        <v>317</v>
      </c>
      <c r="D17" s="386"/>
      <c r="E17" s="386"/>
      <c r="F17" s="386"/>
      <c r="G17" s="387"/>
    </row>
    <row r="18" spans="3:139" s="297" customFormat="1" ht="8.25" customHeight="1" thickTop="1" thickBot="1" x14ac:dyDescent="0.25">
      <c r="C18" s="217"/>
      <c r="D18" s="218"/>
      <c r="E18" s="218"/>
      <c r="F18" s="218"/>
      <c r="G18" s="21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row>
    <row r="19" spans="3:139" s="228" customFormat="1" ht="23.25" customHeight="1" thickTop="1" thickBot="1" x14ac:dyDescent="0.25">
      <c r="C19" s="385" t="s">
        <v>517</v>
      </c>
      <c r="D19" s="386"/>
      <c r="E19" s="386"/>
      <c r="F19" s="386"/>
      <c r="G19" s="387"/>
    </row>
    <row r="20" spans="3:139" s="228" customFormat="1" ht="8.25" customHeight="1" thickTop="1" thickBot="1" x14ac:dyDescent="0.25"/>
    <row r="21" spans="3:139" s="229" customFormat="1" ht="23.25" customHeight="1" thickTop="1" thickBot="1" x14ac:dyDescent="0.25">
      <c r="C21" s="385" t="s">
        <v>74</v>
      </c>
      <c r="D21" s="386"/>
      <c r="E21" s="386"/>
      <c r="F21" s="386"/>
      <c r="G21" s="387"/>
    </row>
    <row r="22" spans="3:139" s="229" customFormat="1" ht="8.25" customHeight="1" thickTop="1" thickBot="1" x14ac:dyDescent="0.25">
      <c r="C22" s="217"/>
      <c r="D22" s="218"/>
      <c r="E22" s="218"/>
      <c r="F22" s="218"/>
      <c r="G22" s="218"/>
    </row>
    <row r="23" spans="3:139" s="229" customFormat="1" ht="23.25" customHeight="1" thickTop="1" thickBot="1" x14ac:dyDescent="0.25">
      <c r="C23" s="385" t="s">
        <v>82</v>
      </c>
      <c r="D23" s="386"/>
      <c r="E23" s="386"/>
      <c r="F23" s="386"/>
      <c r="G23" s="387"/>
    </row>
    <row r="24" spans="3:139" s="229" customFormat="1" ht="8.25" customHeight="1" thickTop="1" thickBot="1" x14ac:dyDescent="0.25">
      <c r="C24" s="217"/>
      <c r="D24" s="217"/>
      <c r="E24" s="217"/>
      <c r="F24" s="217"/>
      <c r="G24" s="217"/>
    </row>
    <row r="25" spans="3:139" s="229" customFormat="1" ht="23.25" customHeight="1" thickTop="1" thickBot="1" x14ac:dyDescent="0.25">
      <c r="C25" s="388" t="s">
        <v>75</v>
      </c>
      <c r="D25" s="389"/>
      <c r="E25" s="389"/>
      <c r="F25" s="389"/>
      <c r="G25" s="390"/>
    </row>
    <row r="26" spans="3:139" s="228" customFormat="1" ht="8.25" customHeight="1" thickTop="1" thickBot="1" x14ac:dyDescent="0.3">
      <c r="C26" s="219"/>
      <c r="D26" s="219"/>
      <c r="E26" s="219"/>
      <c r="F26" s="219"/>
      <c r="G26" s="219"/>
    </row>
    <row r="27" spans="3:139" s="229" customFormat="1" ht="23.25" customHeight="1" thickTop="1" thickBot="1" x14ac:dyDescent="0.25">
      <c r="C27" s="388" t="s">
        <v>76</v>
      </c>
      <c r="D27" s="389"/>
      <c r="E27" s="389"/>
      <c r="F27" s="389"/>
      <c r="G27" s="390"/>
    </row>
    <row r="28" spans="3:139" s="228" customFormat="1" ht="8.25" customHeight="1" thickTop="1" thickBot="1" x14ac:dyDescent="0.3">
      <c r="C28" s="219"/>
      <c r="D28" s="219"/>
      <c r="E28" s="219"/>
      <c r="F28" s="219"/>
      <c r="G28" s="219"/>
      <c r="R28" s="224"/>
      <c r="S28" s="230"/>
      <c r="T28" s="230"/>
      <c r="U28" s="230"/>
      <c r="V28" s="230"/>
      <c r="W28" s="230"/>
      <c r="X28" s="230"/>
    </row>
    <row r="29" spans="3:139" s="229" customFormat="1" ht="23.25" customHeight="1" thickTop="1" thickBot="1" x14ac:dyDescent="0.25">
      <c r="C29" s="388" t="s">
        <v>94</v>
      </c>
      <c r="D29" s="389"/>
      <c r="E29" s="389"/>
      <c r="F29" s="389"/>
      <c r="G29" s="390"/>
      <c r="V29" s="231"/>
      <c r="W29" s="231"/>
      <c r="X29" s="231"/>
    </row>
    <row r="30" spans="3:139" s="228" customFormat="1" ht="8.25" customHeight="1" thickTop="1" thickBot="1" x14ac:dyDescent="0.3">
      <c r="C30" s="219"/>
      <c r="D30" s="219"/>
      <c r="E30" s="219"/>
      <c r="F30" s="219"/>
      <c r="G30" s="219"/>
      <c r="S30" s="232"/>
      <c r="T30" s="232"/>
      <c r="U30" s="232"/>
      <c r="V30" s="232"/>
      <c r="W30" s="232"/>
      <c r="X30" s="232"/>
    </row>
    <row r="31" spans="3:139" s="229" customFormat="1" ht="23.25" customHeight="1" thickTop="1" thickBot="1" x14ac:dyDescent="0.25">
      <c r="C31" s="388" t="s">
        <v>95</v>
      </c>
      <c r="D31" s="389"/>
      <c r="E31" s="389"/>
      <c r="F31" s="389"/>
      <c r="G31" s="390"/>
      <c r="V31" s="231"/>
      <c r="W31" s="231"/>
      <c r="X31" s="231"/>
    </row>
    <row r="32" spans="3:139" s="229" customFormat="1" ht="8.25" customHeight="1" thickTop="1" thickBot="1" x14ac:dyDescent="0.25">
      <c r="C32" s="220"/>
      <c r="D32" s="221"/>
      <c r="E32" s="221"/>
      <c r="F32" s="221"/>
      <c r="G32" s="221"/>
      <c r="V32" s="231"/>
      <c r="W32" s="231"/>
      <c r="X32" s="231"/>
    </row>
    <row r="33" spans="2:24" s="229" customFormat="1" ht="23.25" customHeight="1" thickTop="1" thickBot="1" x14ac:dyDescent="0.25">
      <c r="C33" s="388" t="s">
        <v>116</v>
      </c>
      <c r="D33" s="389"/>
      <c r="E33" s="389"/>
      <c r="F33" s="389"/>
      <c r="G33" s="390"/>
      <c r="V33" s="231"/>
      <c r="W33" s="231"/>
      <c r="X33" s="231"/>
    </row>
    <row r="34" spans="2:24" s="229" customFormat="1" ht="8.25" customHeight="1" thickTop="1" thickBot="1" x14ac:dyDescent="0.25">
      <c r="C34" s="220"/>
      <c r="D34" s="221"/>
      <c r="E34" s="221"/>
      <c r="F34" s="221"/>
      <c r="G34" s="221"/>
      <c r="V34" s="231"/>
      <c r="W34" s="231"/>
      <c r="X34" s="231"/>
    </row>
    <row r="35" spans="2:24" s="229" customFormat="1" ht="23.25" customHeight="1" thickTop="1" thickBot="1" x14ac:dyDescent="0.25">
      <c r="C35" s="388" t="s">
        <v>235</v>
      </c>
      <c r="D35" s="389"/>
      <c r="E35" s="389"/>
      <c r="F35" s="389"/>
      <c r="G35" s="390"/>
      <c r="V35" s="231"/>
      <c r="W35" s="231"/>
      <c r="X35" s="231"/>
    </row>
    <row r="36" spans="2:24" s="229" customFormat="1" ht="8.25" customHeight="1" thickTop="1" thickBot="1" x14ac:dyDescent="0.25">
      <c r="B36" s="220"/>
      <c r="C36" s="220"/>
      <c r="D36" s="220"/>
      <c r="E36" s="220"/>
      <c r="F36" s="220"/>
      <c r="G36" s="220"/>
      <c r="H36" s="220"/>
      <c r="I36" s="220"/>
      <c r="V36" s="231"/>
      <c r="W36" s="231"/>
      <c r="X36" s="231"/>
    </row>
    <row r="37" spans="2:24" s="229" customFormat="1" ht="23.25" customHeight="1" thickTop="1" thickBot="1" x14ac:dyDescent="0.25">
      <c r="C37" s="388" t="s">
        <v>259</v>
      </c>
      <c r="D37" s="389"/>
      <c r="E37" s="389"/>
      <c r="F37" s="389"/>
      <c r="G37" s="390"/>
      <c r="V37" s="231"/>
      <c r="W37" s="231"/>
      <c r="X37" s="231"/>
    </row>
    <row r="38" spans="2:24" s="229" customFormat="1" ht="8.25" customHeight="1" thickTop="1" thickBot="1" x14ac:dyDescent="0.25">
      <c r="C38" s="220"/>
      <c r="D38" s="221"/>
      <c r="E38" s="221"/>
      <c r="F38" s="221"/>
      <c r="G38" s="221"/>
      <c r="V38" s="231"/>
      <c r="W38" s="231"/>
      <c r="X38" s="231"/>
    </row>
    <row r="39" spans="2:24" s="229" customFormat="1" ht="23.25" customHeight="1" thickTop="1" thickBot="1" x14ac:dyDescent="0.25">
      <c r="C39" s="388" t="s">
        <v>145</v>
      </c>
      <c r="D39" s="389"/>
      <c r="E39" s="389"/>
      <c r="F39" s="389"/>
      <c r="G39" s="390"/>
      <c r="V39" s="231"/>
      <c r="W39" s="231"/>
      <c r="X39" s="231"/>
    </row>
    <row r="40" spans="2:24" s="229" customFormat="1" ht="8.25" customHeight="1" thickTop="1" thickBot="1" x14ac:dyDescent="0.25">
      <c r="C40" s="220"/>
      <c r="D40" s="221"/>
      <c r="E40" s="221"/>
      <c r="F40" s="221"/>
      <c r="G40" s="221"/>
      <c r="V40" s="231"/>
      <c r="W40" s="231"/>
      <c r="X40" s="231"/>
    </row>
    <row r="41" spans="2:24" s="229" customFormat="1" ht="23.25" customHeight="1" thickTop="1" thickBot="1" x14ac:dyDescent="0.25">
      <c r="C41" s="388" t="s">
        <v>103</v>
      </c>
      <c r="D41" s="389"/>
      <c r="E41" s="389"/>
      <c r="F41" s="389"/>
      <c r="G41" s="390"/>
      <c r="V41" s="231"/>
      <c r="W41" s="231"/>
      <c r="X41" s="231"/>
    </row>
    <row r="42" spans="2:24" s="229" customFormat="1" ht="8.25" customHeight="1" thickTop="1" thickBot="1" x14ac:dyDescent="0.3">
      <c r="C42" s="219"/>
      <c r="D42" s="219"/>
      <c r="E42" s="219"/>
      <c r="F42" s="219"/>
      <c r="G42" s="219"/>
      <c r="V42" s="231"/>
      <c r="W42" s="231"/>
      <c r="X42" s="231"/>
    </row>
    <row r="43" spans="2:24" s="229" customFormat="1" ht="23.25" customHeight="1" thickTop="1" thickBot="1" x14ac:dyDescent="0.25">
      <c r="C43" s="388" t="s">
        <v>96</v>
      </c>
      <c r="D43" s="389"/>
      <c r="E43" s="389"/>
      <c r="F43" s="389"/>
      <c r="G43" s="390"/>
      <c r="V43" s="231"/>
      <c r="W43" s="231"/>
      <c r="X43" s="231"/>
    </row>
    <row r="44" spans="2:24" s="228" customFormat="1" ht="8.25" customHeight="1" thickTop="1" thickBot="1" x14ac:dyDescent="0.3">
      <c r="C44" s="219"/>
      <c r="D44" s="219"/>
      <c r="E44" s="219"/>
      <c r="F44" s="219"/>
      <c r="G44" s="219"/>
      <c r="S44" s="233"/>
      <c r="T44" s="233"/>
      <c r="U44" s="233"/>
      <c r="V44" s="233"/>
      <c r="W44" s="233"/>
      <c r="X44" s="233"/>
    </row>
    <row r="45" spans="2:24" s="229" customFormat="1" ht="23.25" customHeight="1" thickTop="1" thickBot="1" x14ac:dyDescent="0.25">
      <c r="C45" s="388" t="s">
        <v>89</v>
      </c>
      <c r="D45" s="389"/>
      <c r="E45" s="389"/>
      <c r="F45" s="389"/>
      <c r="G45" s="390"/>
      <c r="V45" s="231"/>
      <c r="W45" s="231"/>
      <c r="X45" s="231"/>
    </row>
    <row r="46" spans="2:24" s="229" customFormat="1" ht="8.25" customHeight="1" thickTop="1" thickBot="1" x14ac:dyDescent="0.25">
      <c r="C46" s="222"/>
      <c r="D46" s="223"/>
      <c r="E46" s="223"/>
      <c r="F46" s="223"/>
      <c r="G46" s="223"/>
      <c r="V46" s="231"/>
      <c r="W46" s="231"/>
      <c r="X46" s="231"/>
    </row>
    <row r="47" spans="2:24" s="229" customFormat="1" ht="23.25" customHeight="1" thickTop="1" thickBot="1" x14ac:dyDescent="0.25">
      <c r="C47" s="388" t="s">
        <v>191</v>
      </c>
      <c r="D47" s="389"/>
      <c r="E47" s="389"/>
      <c r="F47" s="389"/>
      <c r="G47" s="390"/>
      <c r="V47" s="231"/>
      <c r="W47" s="231"/>
      <c r="X47" s="231"/>
    </row>
    <row r="48" spans="2:24" s="229" customFormat="1" ht="8.25" customHeight="1" thickTop="1" thickBot="1" x14ac:dyDescent="0.25">
      <c r="C48" s="220"/>
      <c r="D48" s="221"/>
      <c r="E48" s="221"/>
      <c r="F48" s="221"/>
      <c r="G48" s="221"/>
      <c r="V48" s="231"/>
      <c r="W48" s="231"/>
      <c r="X48" s="231"/>
    </row>
    <row r="49" spans="2:24" s="229" customFormat="1" ht="23.25" customHeight="1" thickTop="1" thickBot="1" x14ac:dyDescent="0.25">
      <c r="C49" s="388" t="s">
        <v>382</v>
      </c>
      <c r="D49" s="389"/>
      <c r="E49" s="389"/>
      <c r="F49" s="389"/>
      <c r="G49" s="390"/>
      <c r="V49" s="231"/>
      <c r="W49" s="231"/>
      <c r="X49" s="231"/>
    </row>
    <row r="50" spans="2:24" s="229" customFormat="1" ht="8.25" customHeight="1" thickTop="1" x14ac:dyDescent="0.2">
      <c r="C50" s="220"/>
      <c r="D50" s="221"/>
      <c r="E50" s="221"/>
      <c r="F50" s="221"/>
      <c r="G50" s="221"/>
      <c r="V50" s="231"/>
      <c r="W50" s="231"/>
      <c r="X50" s="231"/>
    </row>
    <row r="51" spans="2:24" s="229" customFormat="1" ht="15.75" customHeight="1" x14ac:dyDescent="0.2">
      <c r="C51" s="222"/>
      <c r="D51" s="223"/>
      <c r="E51" s="223"/>
      <c r="F51" s="223"/>
      <c r="G51" s="223"/>
      <c r="V51" s="231"/>
      <c r="W51" s="231"/>
      <c r="X51" s="231"/>
    </row>
    <row r="52" spans="2:24" s="228" customFormat="1" ht="15.75" x14ac:dyDescent="0.25">
      <c r="B52" s="227" t="s">
        <v>133</v>
      </c>
      <c r="U52" s="234"/>
      <c r="V52" s="234"/>
      <c r="W52" s="232"/>
      <c r="X52" s="233"/>
    </row>
    <row r="53" spans="2:24" s="228" customFormat="1" ht="12.75" x14ac:dyDescent="0.2">
      <c r="S53" s="232"/>
      <c r="T53" s="232"/>
      <c r="U53" s="232"/>
      <c r="V53" s="232"/>
      <c r="W53" s="232"/>
      <c r="X53" s="233"/>
    </row>
    <row r="54" spans="2:24" ht="12.75" x14ac:dyDescent="0.2">
      <c r="C54" s="228" t="s">
        <v>22</v>
      </c>
      <c r="R54" s="228"/>
      <c r="V54" s="232"/>
      <c r="W54" s="232"/>
      <c r="X54" s="233"/>
    </row>
    <row r="55" spans="2:24" ht="3.75" customHeight="1" x14ac:dyDescent="0.2">
      <c r="C55" s="228"/>
      <c r="R55" s="228"/>
      <c r="S55" s="232"/>
      <c r="T55" s="232"/>
      <c r="U55" s="232"/>
      <c r="V55" s="232"/>
      <c r="W55" s="232"/>
      <c r="X55" s="233"/>
    </row>
    <row r="56" spans="2:24" ht="12.75" x14ac:dyDescent="0.2">
      <c r="C56" s="228" t="s">
        <v>391</v>
      </c>
    </row>
    <row r="57" spans="2:24" ht="12.75" x14ac:dyDescent="0.2">
      <c r="C57" s="228" t="s">
        <v>535</v>
      </c>
    </row>
    <row r="58" spans="2:24" ht="12.75" x14ac:dyDescent="0.2">
      <c r="C58" s="228" t="s">
        <v>68</v>
      </c>
    </row>
    <row r="59" spans="2:24" ht="12.75" x14ac:dyDescent="0.2">
      <c r="C59" s="228"/>
    </row>
    <row r="60" spans="2:24" ht="12.75" x14ac:dyDescent="0.2">
      <c r="C60" s="228" t="s">
        <v>256</v>
      </c>
    </row>
    <row r="61" spans="2:24" ht="3.75" customHeight="1" x14ac:dyDescent="0.2">
      <c r="C61" s="228"/>
    </row>
    <row r="62" spans="2:24" ht="12.75" x14ac:dyDescent="0.2">
      <c r="C62" s="228" t="s">
        <v>466</v>
      </c>
    </row>
    <row r="63" spans="2:24" ht="12.75" x14ac:dyDescent="0.2">
      <c r="C63" s="228" t="s">
        <v>536</v>
      </c>
    </row>
    <row r="64" spans="2:24" ht="12.75" x14ac:dyDescent="0.2">
      <c r="C64" s="228" t="s">
        <v>285</v>
      </c>
    </row>
    <row r="65" spans="3:3" ht="12.75" x14ac:dyDescent="0.2">
      <c r="C65" s="228"/>
    </row>
    <row r="66" spans="3:3" ht="12.75" x14ac:dyDescent="0.2">
      <c r="C66" s="228"/>
    </row>
  </sheetData>
  <sheetProtection formatCells="0" formatColumns="0" formatRows="0" insertColumns="0" insertRows="0" deleteColumns="0" deleteRows="0"/>
  <mergeCells count="18">
    <mergeCell ref="C37:G37"/>
    <mergeCell ref="C33:G33"/>
    <mergeCell ref="C15:G15"/>
    <mergeCell ref="C35:G35"/>
    <mergeCell ref="C39:G39"/>
    <mergeCell ref="C19:G19"/>
    <mergeCell ref="C49:G49"/>
    <mergeCell ref="C17:G17"/>
    <mergeCell ref="C47:G47"/>
    <mergeCell ref="C21:G21"/>
    <mergeCell ref="C27:G27"/>
    <mergeCell ref="C31:G31"/>
    <mergeCell ref="C23:G23"/>
    <mergeCell ref="C45:G45"/>
    <mergeCell ref="C29:G29"/>
    <mergeCell ref="C25:G25"/>
    <mergeCell ref="C43:G43"/>
    <mergeCell ref="C41:G41"/>
  </mergeCells>
  <phoneticPr fontId="0" type="noConversion"/>
  <hyperlinks>
    <hyperlink ref="C21" location="'Income Statement'!A1" display="I. Income Statement"/>
    <hyperlink ref="C29" location="'KPIs - Overview'!A1" display="II. KPIs - Overview"/>
    <hyperlink ref="C63" r:id="rId1"/>
    <hyperlink ref="C31" location="'KPIs - Television'!A1" display="III. KPIs - Television"/>
    <hyperlink ref="S54:W54" location="'Debt profile'!A1" display="VIII. Debt profile"/>
    <hyperlink ref="S31:W31" location="'Cash Flow Statement'!A1" display="II. Cash Flow Statement"/>
    <hyperlink ref="C25:G25" location="'Cash Flow Statement'!A1" display="II. Cash Flow Statement"/>
    <hyperlink ref="C45:G45"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C43:G43" location="'Shareholder structure'!Print_Area" display="SHAREHOLDER STRUCTURE"/>
    <hyperlink ref="C41:G41" location="'Group structure'!Print_Area" display="GROUP STRUCTURE"/>
    <hyperlink ref="C29:G29" location="'Capital expenditures'!Print_Area" display="CAPITAL EXPENDITURES"/>
    <hyperlink ref="C33:G33" location="'Broadband specs'!Print_Area" display="BROADBAND SPECS"/>
    <hyperlink ref="C35:G35" location="'Multiple-play'!Print_Area" display="MULTIPLE-PLAY"/>
    <hyperlink ref="C39:G39" location="Mobile!Print_Area" display="MOBILE"/>
    <hyperlink ref="C47" location="'Analyst coverage'!Print_Area" display="ANALYST COVERAGE"/>
    <hyperlink ref="C37:G37" location="'Pay TV'!Print_Area" display="PAY TELEVISION"/>
    <hyperlink ref="C57" r:id="rId2"/>
    <hyperlink ref="C17" location="'Income Statement'!A1" display="I. Income Statement"/>
    <hyperlink ref="C17:G17" location="'Reporting Changes (1)'!A1" display="REPORTING CHANGES"/>
    <hyperlink ref="C19" location="'Income Statement'!A1" display="I. Income Statement"/>
    <hyperlink ref="C19:G19" location="'Rebased Growth'!A1" display="REBASED GROWTH"/>
    <hyperlink ref="C49" location="'Analyst coverage'!Print_Area" display="ANALYST COVERAGE"/>
    <hyperlink ref="C49:G49" location="Calendar!A1" display="REPORTING CALENDAR"/>
    <hyperlink ref="C15" location="'Income Statement'!A1" display="I. Income Statement"/>
    <hyperlink ref="C15:G15" location="Definitions!Print_Area" display="DEFINITIONS"/>
  </hyperlinks>
  <printOptions horizontalCentered="1"/>
  <pageMargins left="0.5" right="0.5" top="1.5" bottom="1.25" header="0" footer="0"/>
  <pageSetup paperSize="9" scale="45" orientation="landscape" r:id="rId3"/>
  <headerFooter alignWithMargins="0">
    <oddFooter>&amp;L&amp;7Telenet - Investor &amp; Analyst Toolkit&amp;R&amp;7Q1 2016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33203125" style="312"/>
    <col min="2" max="2" width="244.5" style="330" customWidth="1"/>
    <col min="3" max="4" width="9.33203125" style="312"/>
    <col min="5" max="5" width="21.33203125" style="312" customWidth="1"/>
    <col min="6" max="16384" width="9.33203125" style="312"/>
  </cols>
  <sheetData>
    <row r="1" spans="2:2" ht="36" customHeight="1" x14ac:dyDescent="0.2"/>
    <row r="2" spans="2:2" ht="67.5" x14ac:dyDescent="0.2">
      <c r="B2" s="329" t="s">
        <v>467</v>
      </c>
    </row>
    <row r="3" spans="2:2" ht="5.25" customHeight="1" x14ac:dyDescent="0.2"/>
    <row r="4" spans="2:2" ht="47.25" customHeight="1" x14ac:dyDescent="0.2">
      <c r="B4" s="329" t="s">
        <v>468</v>
      </c>
    </row>
    <row r="5" spans="2:2" ht="5.25" customHeight="1" x14ac:dyDescent="0.2"/>
    <row r="6" spans="2:2" ht="45" x14ac:dyDescent="0.2">
      <c r="B6" s="329" t="s">
        <v>469</v>
      </c>
    </row>
    <row r="7" spans="2:2" ht="5.25" customHeight="1" x14ac:dyDescent="0.2"/>
    <row r="8" spans="2:2" ht="60" customHeight="1" x14ac:dyDescent="0.2">
      <c r="B8" s="329" t="s">
        <v>470</v>
      </c>
    </row>
    <row r="9" spans="2:2" ht="5.25" customHeight="1" x14ac:dyDescent="0.2"/>
    <row r="10" spans="2:2" ht="33.75" x14ac:dyDescent="0.2">
      <c r="B10" s="329" t="s">
        <v>471</v>
      </c>
    </row>
    <row r="11" spans="2:2" ht="5.25" customHeight="1" x14ac:dyDescent="0.2"/>
    <row r="12" spans="2:2" ht="33.75" x14ac:dyDescent="0.2">
      <c r="B12" s="329" t="s">
        <v>473</v>
      </c>
    </row>
    <row r="13" spans="2:2" ht="5.25" customHeight="1" x14ac:dyDescent="0.2"/>
    <row r="14" spans="2:2" x14ac:dyDescent="0.2">
      <c r="B14" s="329" t="s">
        <v>472</v>
      </c>
    </row>
    <row r="15" spans="2:2" ht="5.25" customHeight="1" x14ac:dyDescent="0.2"/>
    <row r="16" spans="2:2" x14ac:dyDescent="0.2">
      <c r="B16" s="329" t="s">
        <v>474</v>
      </c>
    </row>
    <row r="17" spans="2:2" ht="5.25" customHeight="1" x14ac:dyDescent="0.2"/>
    <row r="18" spans="2:2" ht="33.75" x14ac:dyDescent="0.2">
      <c r="B18" s="329" t="s">
        <v>475</v>
      </c>
    </row>
    <row r="19" spans="2:2" ht="5.25" customHeight="1" x14ac:dyDescent="0.2"/>
    <row r="20" spans="2:2" ht="22.5" x14ac:dyDescent="0.2">
      <c r="B20" s="329" t="s">
        <v>476</v>
      </c>
    </row>
    <row r="21" spans="2:2" ht="5.25" customHeight="1" x14ac:dyDescent="0.2"/>
    <row r="22" spans="2:2" ht="22.5" x14ac:dyDescent="0.2">
      <c r="B22" s="329" t="s">
        <v>477</v>
      </c>
    </row>
    <row r="23" spans="2:2" ht="5.25" customHeight="1" x14ac:dyDescent="0.2"/>
    <row r="24" spans="2:2" ht="22.5" x14ac:dyDescent="0.2">
      <c r="B24" s="329" t="s">
        <v>478</v>
      </c>
    </row>
    <row r="25" spans="2:2" ht="5.25" customHeight="1" x14ac:dyDescent="0.2"/>
    <row r="26" spans="2:2" ht="59.25" customHeight="1" x14ac:dyDescent="0.2">
      <c r="B26" s="329" t="s">
        <v>479</v>
      </c>
    </row>
    <row r="27" spans="2:2" ht="5.25" customHeight="1" x14ac:dyDescent="0.2"/>
    <row r="28" spans="2:2" ht="33.75" x14ac:dyDescent="0.2">
      <c r="B28" s="329" t="s">
        <v>480</v>
      </c>
    </row>
    <row r="29" spans="2:2" ht="5.25" customHeight="1" x14ac:dyDescent="0.2"/>
    <row r="30" spans="2:2" ht="33.75" x14ac:dyDescent="0.2">
      <c r="B30" s="329" t="s">
        <v>481</v>
      </c>
    </row>
    <row r="31" spans="2:2" ht="5.25" customHeight="1" x14ac:dyDescent="0.2"/>
    <row r="32" spans="2:2" ht="22.5" x14ac:dyDescent="0.2">
      <c r="B32" s="329" t="s">
        <v>482</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64"/>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75" customHeight="1" x14ac:dyDescent="0.2"/>
    <row r="2" spans="1:15" ht="28.5" customHeight="1" x14ac:dyDescent="0.2">
      <c r="A2" s="244" t="s">
        <v>325</v>
      </c>
    </row>
    <row r="3" spans="1:15" ht="4.5" customHeight="1" thickBot="1" x14ac:dyDescent="0.25"/>
    <row r="4" spans="1:15" s="137" customFormat="1" ht="25.5" customHeight="1" thickTop="1" thickBot="1" x14ac:dyDescent="0.25">
      <c r="A4" s="134" t="s">
        <v>301</v>
      </c>
      <c r="B4" s="198" t="s">
        <v>336</v>
      </c>
      <c r="C4" s="198" t="s">
        <v>353</v>
      </c>
      <c r="D4" s="198" t="s">
        <v>369</v>
      </c>
      <c r="E4" s="198" t="s">
        <v>392</v>
      </c>
      <c r="F4" s="136"/>
      <c r="G4" s="198" t="s">
        <v>354</v>
      </c>
      <c r="H4" s="198" t="s">
        <v>370</v>
      </c>
      <c r="I4" s="198" t="s">
        <v>393</v>
      </c>
      <c r="O4" s="113" t="s">
        <v>69</v>
      </c>
    </row>
    <row r="5" spans="1:15" ht="4.5" customHeight="1" x14ac:dyDescent="0.2"/>
    <row r="6" spans="1:15" s="139" customFormat="1" ht="12.75" customHeight="1" x14ac:dyDescent="0.2">
      <c r="A6" s="138" t="s">
        <v>337</v>
      </c>
      <c r="G6" s="172"/>
      <c r="H6" s="172"/>
      <c r="I6" s="172"/>
    </row>
    <row r="7" spans="1:15" s="139" customFormat="1" ht="4.5" customHeight="1" x14ac:dyDescent="0.2">
      <c r="G7" s="172"/>
      <c r="H7" s="172"/>
      <c r="I7" s="172"/>
    </row>
    <row r="8" spans="1:15" s="139" customFormat="1" ht="12.75" customHeight="1" x14ac:dyDescent="0.2">
      <c r="A8" s="251" t="s">
        <v>449</v>
      </c>
      <c r="B8" s="252"/>
      <c r="C8" s="252"/>
      <c r="D8" s="252"/>
      <c r="E8" s="252"/>
      <c r="F8" s="252"/>
      <c r="G8" s="252"/>
      <c r="H8" s="252"/>
      <c r="I8" s="252"/>
    </row>
    <row r="9" spans="1:15" s="139" customFormat="1" ht="12.75" customHeight="1" x14ac:dyDescent="0.2">
      <c r="A9" s="253" t="s">
        <v>327</v>
      </c>
      <c r="B9" s="265">
        <v>137.25200000000001</v>
      </c>
      <c r="C9" s="265">
        <v>137.6</v>
      </c>
      <c r="D9" s="265">
        <v>137.69999999999999</v>
      </c>
      <c r="E9" s="265">
        <v>139.5</v>
      </c>
      <c r="F9" s="252"/>
      <c r="G9" s="265">
        <v>274.91899999999998</v>
      </c>
      <c r="H9" s="265">
        <v>412.56400000000002</v>
      </c>
      <c r="I9" s="265">
        <v>552.1</v>
      </c>
    </row>
    <row r="10" spans="1:15" s="139" customFormat="1" ht="12.75" customHeight="1" x14ac:dyDescent="0.2">
      <c r="A10" s="253" t="s">
        <v>135</v>
      </c>
      <c r="B10" s="265">
        <v>135.21600000000001</v>
      </c>
      <c r="C10" s="265">
        <v>135.387</v>
      </c>
      <c r="D10" s="265">
        <v>137.18700000000001</v>
      </c>
      <c r="E10" s="265">
        <v>138.19999999999999</v>
      </c>
      <c r="F10" s="252"/>
      <c r="G10" s="265">
        <v>270.60300000000001</v>
      </c>
      <c r="H10" s="265">
        <v>407.79</v>
      </c>
      <c r="I10" s="265">
        <v>546</v>
      </c>
    </row>
    <row r="11" spans="1:15" s="139" customFormat="1" ht="12.75" customHeight="1" x14ac:dyDescent="0.2">
      <c r="A11" s="253" t="s">
        <v>328</v>
      </c>
      <c r="B11" s="265">
        <v>56.307000000000002</v>
      </c>
      <c r="C11" s="265">
        <v>56.158999999999992</v>
      </c>
      <c r="D11" s="265">
        <v>57.337000000000003</v>
      </c>
      <c r="E11" s="265">
        <v>57.1</v>
      </c>
      <c r="F11" s="252"/>
      <c r="G11" s="265">
        <v>112.46599999999999</v>
      </c>
      <c r="H11" s="265">
        <v>169.803</v>
      </c>
      <c r="I11" s="265">
        <v>226.9</v>
      </c>
    </row>
    <row r="12" spans="1:15" s="139" customFormat="1" ht="12.75" customHeight="1" x14ac:dyDescent="0.2">
      <c r="A12" s="150" t="s">
        <v>349</v>
      </c>
      <c r="B12" s="276">
        <v>328.77499999999998</v>
      </c>
      <c r="C12" s="276">
        <v>329.21300000000008</v>
      </c>
      <c r="D12" s="276">
        <v>332.16899999999998</v>
      </c>
      <c r="E12" s="276">
        <v>334.8</v>
      </c>
      <c r="F12" s="276"/>
      <c r="G12" s="276">
        <v>657.98800000000006</v>
      </c>
      <c r="H12" s="276">
        <v>990.15700000000004</v>
      </c>
      <c r="I12" s="276">
        <v>1325</v>
      </c>
    </row>
    <row r="13" spans="1:15" s="139" customFormat="1" ht="12.75" customHeight="1" x14ac:dyDescent="0.2">
      <c r="A13" s="253" t="s">
        <v>329</v>
      </c>
      <c r="B13" s="265">
        <v>47.877000000000002</v>
      </c>
      <c r="C13" s="265">
        <v>51</v>
      </c>
      <c r="D13" s="265">
        <v>54.269999999999982</v>
      </c>
      <c r="E13" s="265">
        <v>50.2</v>
      </c>
      <c r="F13" s="252"/>
      <c r="G13" s="265">
        <v>98.936000000000007</v>
      </c>
      <c r="H13" s="265">
        <v>153.20599999999999</v>
      </c>
      <c r="I13" s="265">
        <v>203.4</v>
      </c>
    </row>
    <row r="14" spans="1:15" s="139" customFormat="1" ht="12.75" customHeight="1" x14ac:dyDescent="0.2">
      <c r="A14" s="150" t="s">
        <v>350</v>
      </c>
      <c r="B14" s="276">
        <v>376.65199999999999</v>
      </c>
      <c r="C14" s="276">
        <v>380.2</v>
      </c>
      <c r="D14" s="276">
        <v>386.5</v>
      </c>
      <c r="E14" s="276">
        <v>385</v>
      </c>
      <c r="F14" s="276"/>
      <c r="G14" s="276">
        <v>756.92399999999998</v>
      </c>
      <c r="H14" s="287">
        <v>1143.3630000000001</v>
      </c>
      <c r="I14" s="287">
        <v>1528.4</v>
      </c>
    </row>
    <row r="15" spans="1:15" s="139" customFormat="1" ht="12.75" customHeight="1" x14ac:dyDescent="0.2">
      <c r="A15" s="251" t="s">
        <v>0</v>
      </c>
      <c r="B15" s="265">
        <v>28.352</v>
      </c>
      <c r="C15" s="265">
        <v>30</v>
      </c>
      <c r="D15" s="265">
        <v>29.2</v>
      </c>
      <c r="E15" s="265">
        <v>30.5</v>
      </c>
      <c r="F15" s="252"/>
      <c r="G15" s="265">
        <v>58.414999999999999</v>
      </c>
      <c r="H15" s="265">
        <v>87.555999999999997</v>
      </c>
      <c r="I15" s="265">
        <v>118.1</v>
      </c>
    </row>
    <row r="16" spans="1:15" s="141" customFormat="1" ht="12.75" customHeight="1" x14ac:dyDescent="0.2">
      <c r="A16" s="251" t="s">
        <v>338</v>
      </c>
      <c r="B16" s="265">
        <v>38.299999999999997</v>
      </c>
      <c r="C16" s="265">
        <v>38.5</v>
      </c>
      <c r="D16" s="265">
        <v>41.900000000000006</v>
      </c>
      <c r="E16" s="265">
        <v>43.2</v>
      </c>
      <c r="F16" s="252"/>
      <c r="G16" s="265">
        <v>76.8</v>
      </c>
      <c r="H16" s="265">
        <v>118.7</v>
      </c>
      <c r="I16" s="265">
        <v>161.9</v>
      </c>
    </row>
    <row r="17" spans="1:9" s="141" customFormat="1" ht="4.5" customHeight="1" x14ac:dyDescent="0.2">
      <c r="A17" s="251"/>
      <c r="B17" s="255"/>
      <c r="C17" s="255"/>
      <c r="D17" s="255"/>
      <c r="E17" s="255"/>
      <c r="F17" s="247"/>
      <c r="G17" s="255"/>
      <c r="H17" s="255"/>
      <c r="I17" s="255"/>
    </row>
    <row r="18" spans="1:9" s="141" customFormat="1" ht="12.75" customHeight="1" x14ac:dyDescent="0.2">
      <c r="A18" s="150" t="s">
        <v>14</v>
      </c>
      <c r="B18" s="177">
        <v>443.43900000000002</v>
      </c>
      <c r="C18" s="177">
        <v>448.7</v>
      </c>
      <c r="D18" s="177">
        <v>457.55200000000002</v>
      </c>
      <c r="E18" s="177">
        <v>458.7</v>
      </c>
      <c r="F18" s="159"/>
      <c r="G18" s="177">
        <v>892.13900000000001</v>
      </c>
      <c r="H18" s="104">
        <v>1349.691</v>
      </c>
      <c r="I18" s="104">
        <v>1808.4</v>
      </c>
    </row>
    <row r="19" spans="1:9" x14ac:dyDescent="0.2">
      <c r="E19" s="89"/>
    </row>
    <row r="21" spans="1:9" ht="28.5" customHeight="1" x14ac:dyDescent="0.2">
      <c r="A21" s="245" t="s">
        <v>326</v>
      </c>
      <c r="B21" s="246"/>
      <c r="C21" s="246"/>
      <c r="D21" s="246"/>
      <c r="E21" s="246"/>
      <c r="F21" s="246"/>
      <c r="G21" s="246"/>
      <c r="H21" s="246"/>
      <c r="I21" s="246"/>
    </row>
    <row r="22" spans="1:9" ht="4.5" customHeight="1" x14ac:dyDescent="0.2">
      <c r="A22" s="246"/>
      <c r="B22" s="246"/>
      <c r="C22" s="246"/>
      <c r="D22" s="246"/>
      <c r="E22" s="246"/>
      <c r="F22" s="246"/>
      <c r="G22" s="246"/>
      <c r="H22" s="246"/>
      <c r="I22" s="246"/>
    </row>
    <row r="23" spans="1:9" s="137" customFormat="1" ht="25.5" customHeight="1" thickBot="1" x14ac:dyDescent="0.25">
      <c r="A23" s="134" t="s">
        <v>301</v>
      </c>
      <c r="B23" s="198" t="s">
        <v>336</v>
      </c>
      <c r="C23" s="198" t="s">
        <v>353</v>
      </c>
      <c r="D23" s="198" t="s">
        <v>369</v>
      </c>
      <c r="E23" s="198" t="s">
        <v>392</v>
      </c>
      <c r="F23" s="136"/>
      <c r="G23" s="198" t="s">
        <v>354</v>
      </c>
      <c r="H23" s="198" t="s">
        <v>370</v>
      </c>
      <c r="I23" s="198" t="s">
        <v>393</v>
      </c>
    </row>
    <row r="24" spans="1:9" ht="4.5" customHeight="1" x14ac:dyDescent="0.2">
      <c r="A24" s="246"/>
      <c r="B24" s="246"/>
      <c r="C24" s="246"/>
      <c r="D24" s="246"/>
      <c r="E24" s="246"/>
      <c r="F24" s="246"/>
      <c r="G24" s="246"/>
      <c r="H24" s="246"/>
      <c r="I24" s="246"/>
    </row>
    <row r="25" spans="1:9" s="139" customFormat="1" ht="12.75" customHeight="1" x14ac:dyDescent="0.2">
      <c r="A25" s="248" t="s">
        <v>337</v>
      </c>
      <c r="B25" s="249"/>
      <c r="C25" s="249"/>
      <c r="D25" s="249"/>
      <c r="E25" s="249"/>
      <c r="F25" s="249"/>
      <c r="G25" s="250"/>
      <c r="H25" s="250"/>
      <c r="I25" s="250"/>
    </row>
    <row r="26" spans="1:9" s="139" customFormat="1" ht="4.5" customHeight="1" x14ac:dyDescent="0.2">
      <c r="A26" s="249"/>
      <c r="B26" s="325"/>
      <c r="C26" s="325"/>
      <c r="D26" s="325"/>
      <c r="E26" s="325"/>
      <c r="F26" s="325"/>
      <c r="G26" s="325"/>
      <c r="H26" s="325"/>
      <c r="I26" s="325"/>
    </row>
    <row r="27" spans="1:9" s="139" customFormat="1" ht="12.75" customHeight="1" x14ac:dyDescent="0.2">
      <c r="A27" s="251" t="s">
        <v>449</v>
      </c>
    </row>
    <row r="28" spans="1:9" s="141" customFormat="1" ht="12.75" customHeight="1" x14ac:dyDescent="0.2">
      <c r="A28" s="253" t="s">
        <v>327</v>
      </c>
      <c r="B28" s="265">
        <v>137.25200000000001</v>
      </c>
      <c r="C28" s="265">
        <v>137.6</v>
      </c>
      <c r="D28" s="265">
        <v>137.69999999999999</v>
      </c>
      <c r="E28" s="265">
        <v>139.5</v>
      </c>
      <c r="F28" s="252"/>
      <c r="G28" s="265">
        <v>274.91899999999998</v>
      </c>
      <c r="H28" s="265">
        <v>412.56400000000002</v>
      </c>
      <c r="I28" s="265">
        <v>552.1</v>
      </c>
    </row>
    <row r="29" spans="1:9" s="141" customFormat="1" ht="12.75" customHeight="1" x14ac:dyDescent="0.2">
      <c r="A29" s="253" t="s">
        <v>135</v>
      </c>
      <c r="B29" s="265">
        <v>135.21600000000001</v>
      </c>
      <c r="C29" s="265">
        <v>135.387</v>
      </c>
      <c r="D29" s="265">
        <v>137.18700000000001</v>
      </c>
      <c r="E29" s="265">
        <v>138.19999999999999</v>
      </c>
      <c r="F29" s="252"/>
      <c r="G29" s="265">
        <v>270.60300000000001</v>
      </c>
      <c r="H29" s="265">
        <v>407.79</v>
      </c>
      <c r="I29" s="265">
        <v>546</v>
      </c>
    </row>
    <row r="30" spans="1:9" s="141" customFormat="1" ht="12.75" customHeight="1" x14ac:dyDescent="0.2">
      <c r="A30" s="253" t="s">
        <v>328</v>
      </c>
      <c r="B30" s="265">
        <v>56.307000000000002</v>
      </c>
      <c r="C30" s="265">
        <v>56.158999999999992</v>
      </c>
      <c r="D30" s="265">
        <v>57.337000000000003</v>
      </c>
      <c r="E30" s="265">
        <v>57.1</v>
      </c>
      <c r="F30" s="252"/>
      <c r="G30" s="265">
        <v>112.46599999999999</v>
      </c>
      <c r="H30" s="265">
        <v>169.803</v>
      </c>
      <c r="I30" s="265">
        <v>226.9</v>
      </c>
    </row>
    <row r="31" spans="1:9" s="139" customFormat="1" ht="12.75" customHeight="1" x14ac:dyDescent="0.2">
      <c r="A31" s="150" t="s">
        <v>349</v>
      </c>
      <c r="B31" s="276">
        <v>328.77499999999998</v>
      </c>
      <c r="C31" s="276">
        <v>329.21300000000008</v>
      </c>
      <c r="D31" s="276">
        <v>332.16899999999998</v>
      </c>
      <c r="E31" s="276">
        <v>334.8</v>
      </c>
      <c r="F31" s="276"/>
      <c r="G31" s="276">
        <v>657.98800000000006</v>
      </c>
      <c r="H31" s="276">
        <v>990.15700000000004</v>
      </c>
      <c r="I31" s="276">
        <v>1325</v>
      </c>
    </row>
    <row r="32" spans="1:9" s="141" customFormat="1" ht="12.75" customHeight="1" x14ac:dyDescent="0.2">
      <c r="A32" s="253" t="s">
        <v>329</v>
      </c>
      <c r="B32" s="265">
        <v>47.877000000000002</v>
      </c>
      <c r="C32" s="265">
        <v>51</v>
      </c>
      <c r="D32" s="265">
        <v>54.269999999999982</v>
      </c>
      <c r="E32" s="265">
        <v>50.2</v>
      </c>
      <c r="F32" s="252"/>
      <c r="G32" s="265">
        <v>98.936000000000007</v>
      </c>
      <c r="H32" s="265">
        <v>153.20599999999999</v>
      </c>
      <c r="I32" s="265">
        <v>203.4</v>
      </c>
    </row>
    <row r="33" spans="1:9" s="139" customFormat="1" ht="12.75" customHeight="1" x14ac:dyDescent="0.2">
      <c r="A33" s="150" t="s">
        <v>350</v>
      </c>
      <c r="B33" s="276">
        <v>376.65199999999999</v>
      </c>
      <c r="C33" s="276">
        <v>380.2</v>
      </c>
      <c r="D33" s="276">
        <v>386.5</v>
      </c>
      <c r="E33" s="276">
        <v>385</v>
      </c>
      <c r="F33" s="276"/>
      <c r="G33" s="276">
        <v>756.92399999999998</v>
      </c>
      <c r="H33" s="287">
        <v>1143.3630000000001</v>
      </c>
      <c r="I33" s="287">
        <v>1528.4</v>
      </c>
    </row>
    <row r="34" spans="1:9" s="141" customFormat="1" ht="12.75" customHeight="1" x14ac:dyDescent="0.2">
      <c r="A34" s="251" t="s">
        <v>0</v>
      </c>
      <c r="B34" s="265">
        <v>28.352</v>
      </c>
      <c r="C34" s="265">
        <v>30</v>
      </c>
      <c r="D34" s="265">
        <v>29.2</v>
      </c>
      <c r="E34" s="265">
        <v>30.5</v>
      </c>
      <c r="F34" s="252"/>
      <c r="G34" s="265">
        <v>58.414999999999999</v>
      </c>
      <c r="H34" s="265">
        <v>87.555999999999997</v>
      </c>
      <c r="I34" s="265">
        <v>118.1</v>
      </c>
    </row>
    <row r="35" spans="1:9" s="141" customFormat="1" ht="12.75" customHeight="1" x14ac:dyDescent="0.2">
      <c r="A35" s="251" t="s">
        <v>338</v>
      </c>
      <c r="B35" s="265">
        <v>41.4</v>
      </c>
      <c r="C35" s="265">
        <v>41.976079000000091</v>
      </c>
      <c r="D35" s="265">
        <v>45.3</v>
      </c>
      <c r="E35" s="265">
        <v>46.551242000000229</v>
      </c>
      <c r="F35" s="265"/>
      <c r="G35" s="265">
        <v>83.37607900000009</v>
      </c>
      <c r="H35" s="265">
        <v>128.74875799999978</v>
      </c>
      <c r="I35" s="265">
        <v>175.3</v>
      </c>
    </row>
    <row r="36" spans="1:9" s="141" customFormat="1" ht="4.5" customHeight="1" x14ac:dyDescent="0.2">
      <c r="A36" s="251"/>
      <c r="B36" s="254"/>
      <c r="C36" s="255"/>
      <c r="D36" s="255"/>
      <c r="E36" s="255"/>
      <c r="F36" s="247"/>
      <c r="G36" s="256"/>
      <c r="H36" s="256"/>
      <c r="I36" s="255"/>
    </row>
    <row r="37" spans="1:9" s="141" customFormat="1" ht="12.75" customHeight="1" x14ac:dyDescent="0.2">
      <c r="A37" s="150" t="s">
        <v>14</v>
      </c>
      <c r="B37" s="159">
        <v>446.5</v>
      </c>
      <c r="C37" s="159">
        <v>452.17607900000007</v>
      </c>
      <c r="D37" s="159">
        <v>461</v>
      </c>
      <c r="E37" s="159">
        <v>462.05124200000023</v>
      </c>
      <c r="F37" s="159"/>
      <c r="G37" s="159">
        <v>898.71507900000006</v>
      </c>
      <c r="H37" s="159">
        <v>1359.6677579999998</v>
      </c>
      <c r="I37" s="159">
        <v>1821.848442</v>
      </c>
    </row>
    <row r="38" spans="1:9" ht="4.5" customHeight="1" x14ac:dyDescent="0.2">
      <c r="A38" s="251"/>
      <c r="B38" s="254"/>
      <c r="C38" s="255"/>
      <c r="D38" s="255"/>
      <c r="E38" s="255"/>
      <c r="F38" s="247"/>
      <c r="G38" s="256"/>
      <c r="H38" s="256"/>
      <c r="I38" s="255"/>
    </row>
    <row r="39" spans="1:9" x14ac:dyDescent="0.2">
      <c r="A39" s="246"/>
      <c r="B39" s="257"/>
      <c r="C39" s="246"/>
      <c r="D39" s="246"/>
      <c r="E39" s="246"/>
      <c r="F39" s="246"/>
      <c r="G39" s="246"/>
      <c r="H39" s="246"/>
      <c r="I39" s="246"/>
    </row>
    <row r="40" spans="1:9" hidden="1" x14ac:dyDescent="0.2">
      <c r="A40" s="258"/>
      <c r="B40" s="259">
        <v>361066</v>
      </c>
      <c r="C40" s="259">
        <v>368339</v>
      </c>
      <c r="D40" s="259">
        <v>370899</v>
      </c>
      <c r="E40" s="259">
        <v>374810</v>
      </c>
      <c r="F40" s="259"/>
      <c r="G40" s="259">
        <v>729405</v>
      </c>
      <c r="H40" s="259">
        <v>1100304</v>
      </c>
      <c r="I40" s="259">
        <v>1475114</v>
      </c>
    </row>
    <row r="41" spans="1:9" hidden="1" x14ac:dyDescent="0.2">
      <c r="A41" s="258"/>
      <c r="B41" s="259">
        <v>44546</v>
      </c>
      <c r="C41" s="259">
        <v>39632</v>
      </c>
      <c r="D41" s="259">
        <v>39407</v>
      </c>
      <c r="E41" s="259">
        <v>42590</v>
      </c>
      <c r="F41" s="259"/>
      <c r="G41" s="259">
        <v>84178</v>
      </c>
      <c r="H41" s="259">
        <v>123585</v>
      </c>
      <c r="I41" s="259">
        <v>166175</v>
      </c>
    </row>
    <row r="42" spans="1:9" x14ac:dyDescent="0.2">
      <c r="C42" s="178"/>
      <c r="D42" s="178"/>
      <c r="G42" s="178"/>
      <c r="H42" s="178"/>
      <c r="I42" s="154"/>
    </row>
    <row r="43" spans="1:9" ht="79.5" customHeight="1" x14ac:dyDescent="0.2">
      <c r="A43" s="391" t="s">
        <v>524</v>
      </c>
      <c r="B43" s="391"/>
      <c r="C43" s="391"/>
      <c r="D43" s="391"/>
      <c r="E43" s="391"/>
      <c r="F43" s="391"/>
      <c r="G43" s="391"/>
      <c r="H43" s="391"/>
      <c r="I43" s="391"/>
    </row>
    <row r="44" spans="1:9" x14ac:dyDescent="0.2">
      <c r="H44" s="178"/>
    </row>
    <row r="45" spans="1:9" hidden="1" x14ac:dyDescent="0.2">
      <c r="B45" s="154">
        <v>3.0609999999999786</v>
      </c>
      <c r="C45" s="154">
        <v>3.4760790000000839</v>
      </c>
      <c r="D45" s="154">
        <v>3.4479999999999791</v>
      </c>
      <c r="E45" s="154">
        <v>3.3512420000002408</v>
      </c>
      <c r="F45" s="154"/>
      <c r="G45" s="154">
        <v>6.5760790000000497</v>
      </c>
      <c r="H45" s="154">
        <v>9.9767579999997906</v>
      </c>
      <c r="I45" s="154">
        <v>13.448441999999886</v>
      </c>
    </row>
    <row r="46" spans="1:9" hidden="1" x14ac:dyDescent="0.2">
      <c r="B46" s="133">
        <v>0.1</v>
      </c>
      <c r="C46" s="133">
        <v>0.5</v>
      </c>
      <c r="D46" s="133">
        <v>0.4</v>
      </c>
      <c r="E46" s="327">
        <v>0.19999999999999996</v>
      </c>
      <c r="G46" s="133">
        <v>0.6</v>
      </c>
      <c r="H46" s="327">
        <v>1</v>
      </c>
      <c r="I46" s="133">
        <v>1.2</v>
      </c>
    </row>
    <row r="47" spans="1:9" hidden="1" x14ac:dyDescent="0.2">
      <c r="B47" s="133">
        <v>-3.2</v>
      </c>
      <c r="C47" s="327">
        <v>-4</v>
      </c>
      <c r="D47" s="133">
        <v>-3.8</v>
      </c>
      <c r="E47" s="327">
        <v>-3.5999999999999996</v>
      </c>
      <c r="G47" s="133">
        <v>-7.2</v>
      </c>
      <c r="H47" s="327">
        <v>-11</v>
      </c>
      <c r="I47" s="133">
        <v>-14.6</v>
      </c>
    </row>
    <row r="48" spans="1:9" hidden="1" x14ac:dyDescent="0.2"/>
    <row r="49" spans="1:9" hidden="1" x14ac:dyDescent="0.2">
      <c r="B49" s="179">
        <v>-312.04399999999998</v>
      </c>
      <c r="C49" s="286">
        <v>-302</v>
      </c>
      <c r="D49" s="286">
        <v>-315</v>
      </c>
      <c r="E49" s="286">
        <v>-336.3</v>
      </c>
      <c r="F49" s="159"/>
      <c r="G49" s="179">
        <v>-613.96299999999997</v>
      </c>
      <c r="H49" s="179">
        <v>-929.03800000000001</v>
      </c>
      <c r="I49" s="160">
        <v>-1265.3</v>
      </c>
    </row>
    <row r="50" spans="1:9" hidden="1" x14ac:dyDescent="0.2">
      <c r="B50" s="324">
        <v>-106.63662049000001</v>
      </c>
      <c r="C50" s="324">
        <v>-101.49158299</v>
      </c>
      <c r="D50" s="324">
        <v>-106.82156989000002</v>
      </c>
      <c r="E50" s="324">
        <v>-111.26275552</v>
      </c>
      <c r="F50" s="324"/>
      <c r="G50" s="324">
        <v>-208.12820348000002</v>
      </c>
      <c r="H50" s="324">
        <v>-314.94977337000006</v>
      </c>
      <c r="I50" s="324">
        <v>-426.21252889000004</v>
      </c>
    </row>
    <row r="51" spans="1:9" hidden="1" x14ac:dyDescent="0.2">
      <c r="B51" s="324">
        <v>-20.039972429999999</v>
      </c>
      <c r="C51" s="324">
        <v>-12.807030429999999</v>
      </c>
      <c r="D51" s="324">
        <v>-18.800981019999998</v>
      </c>
      <c r="E51" s="324">
        <v>-22.515929580000002</v>
      </c>
      <c r="F51" s="324"/>
      <c r="G51" s="324">
        <v>-32.847002859999996</v>
      </c>
      <c r="H51" s="324">
        <v>-51.647983879999998</v>
      </c>
      <c r="I51" s="324">
        <v>-74.163913460000003</v>
      </c>
    </row>
    <row r="52" spans="1:9" hidden="1" x14ac:dyDescent="0.2"/>
    <row r="53" spans="1:9" hidden="1" x14ac:dyDescent="0.2">
      <c r="B53" s="178">
        <v>-315.14400000000001</v>
      </c>
      <c r="C53" s="178">
        <v>-305.5</v>
      </c>
      <c r="D53" s="178">
        <v>-318.39999999999998</v>
      </c>
      <c r="E53" s="178">
        <v>-339.7</v>
      </c>
      <c r="F53" s="178"/>
      <c r="G53" s="178">
        <v>-620.56299999999999</v>
      </c>
      <c r="H53" s="178">
        <v>-939.03800000000001</v>
      </c>
      <c r="I53" s="178">
        <v>-1278.7</v>
      </c>
    </row>
    <row r="54" spans="1:9" hidden="1" x14ac:dyDescent="0.2">
      <c r="B54" s="328">
        <v>-106.53662049000002</v>
      </c>
      <c r="C54" s="328">
        <v>-100.99158299</v>
      </c>
      <c r="D54" s="328">
        <v>-106.42156989000001</v>
      </c>
      <c r="E54" s="328">
        <v>-111.06275552</v>
      </c>
      <c r="F54" s="328"/>
      <c r="G54" s="328">
        <v>-207.52820348000003</v>
      </c>
      <c r="H54" s="328">
        <v>-313.94977337000006</v>
      </c>
      <c r="I54" s="328">
        <v>-425.01252889000006</v>
      </c>
    </row>
    <row r="55" spans="1:9" hidden="1" x14ac:dyDescent="0.2">
      <c r="B55" s="328">
        <v>-23.239972429999998</v>
      </c>
      <c r="C55" s="328">
        <v>-16.807030429999998</v>
      </c>
      <c r="D55" s="328">
        <v>-22.600981019999999</v>
      </c>
      <c r="E55" s="328">
        <v>-26.11592958</v>
      </c>
      <c r="F55" s="328"/>
      <c r="G55" s="328">
        <v>-40.047002859999999</v>
      </c>
      <c r="H55" s="328">
        <v>-62.647983879999998</v>
      </c>
      <c r="I55" s="328">
        <v>-88.763913459999998</v>
      </c>
    </row>
    <row r="56" spans="1:9" hidden="1" x14ac:dyDescent="0.2"/>
    <row r="57" spans="1:9" hidden="1" x14ac:dyDescent="0.2"/>
    <row r="58" spans="1:9" hidden="1" x14ac:dyDescent="0.2">
      <c r="B58" s="324">
        <v>-133.07776271535715</v>
      </c>
      <c r="C58" s="324">
        <v>-153.01942056999999</v>
      </c>
      <c r="D58" s="324">
        <v>-158.38644646</v>
      </c>
      <c r="E58" s="324">
        <v>-163.02455746999999</v>
      </c>
    </row>
    <row r="59" spans="1:9" hidden="1" x14ac:dyDescent="0.2">
      <c r="B59" s="324">
        <v>-28.264652170000002</v>
      </c>
      <c r="C59" s="324">
        <v>-29.89458041</v>
      </c>
      <c r="D59" s="324">
        <v>-35.777113240000006</v>
      </c>
      <c r="E59" s="324">
        <v>-37.67372683</v>
      </c>
    </row>
    <row r="60" spans="1:9" hidden="1" x14ac:dyDescent="0.2"/>
    <row r="61" spans="1:9" hidden="1" x14ac:dyDescent="0.2">
      <c r="B61" s="328">
        <v>-132.97776271535716</v>
      </c>
      <c r="C61" s="328">
        <v>-152.51942056999999</v>
      </c>
      <c r="D61" s="328">
        <v>-157.98644646</v>
      </c>
      <c r="E61" s="328">
        <v>-162.82455747</v>
      </c>
    </row>
    <row r="62" spans="1:9" hidden="1" x14ac:dyDescent="0.2">
      <c r="B62" s="328">
        <v>-31.464652170000001</v>
      </c>
      <c r="C62" s="328">
        <v>-33.894580410000003</v>
      </c>
      <c r="D62" s="328">
        <v>-39.577113240000003</v>
      </c>
      <c r="E62" s="328">
        <v>-41.273726830000001</v>
      </c>
    </row>
    <row r="63" spans="1:9" hidden="1" x14ac:dyDescent="0.2"/>
    <row r="64" spans="1:9" x14ac:dyDescent="0.2">
      <c r="A64" s="384"/>
    </row>
  </sheetData>
  <mergeCells count="1">
    <mergeCell ref="A43:I43"/>
  </mergeCells>
  <hyperlinks>
    <hyperlink ref="O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&amp;L&amp;7Telenet - Investor &amp; Analyst Toolkit&amp;R&amp;7Q1 2016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51"/>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 customHeight="1" x14ac:dyDescent="0.2"/>
    <row r="2" spans="1:15" ht="28.5" customHeight="1" x14ac:dyDescent="0.2">
      <c r="A2" s="244" t="s">
        <v>325</v>
      </c>
    </row>
    <row r="3" spans="1:15" ht="4.5" customHeight="1" thickBot="1" x14ac:dyDescent="0.25"/>
    <row r="4" spans="1:15" s="137" customFormat="1" ht="25.5" customHeight="1" thickTop="1" thickBot="1" x14ac:dyDescent="0.25">
      <c r="A4" s="134" t="s">
        <v>301</v>
      </c>
      <c r="B4" s="198" t="s">
        <v>336</v>
      </c>
      <c r="C4" s="198" t="s">
        <v>353</v>
      </c>
      <c r="D4" s="198" t="s">
        <v>369</v>
      </c>
      <c r="E4" s="198" t="s">
        <v>392</v>
      </c>
      <c r="F4" s="136"/>
      <c r="G4" s="198" t="s">
        <v>354</v>
      </c>
      <c r="H4" s="198" t="s">
        <v>370</v>
      </c>
      <c r="I4" s="198" t="s">
        <v>393</v>
      </c>
      <c r="O4" s="113" t="s">
        <v>69</v>
      </c>
    </row>
    <row r="5" spans="1:15" ht="4.5" customHeight="1" x14ac:dyDescent="0.2"/>
    <row r="6" spans="1:15" s="139" customFormat="1" ht="12.75" customHeight="1" x14ac:dyDescent="0.2">
      <c r="A6" s="138" t="s">
        <v>450</v>
      </c>
      <c r="G6" s="172"/>
      <c r="H6" s="172"/>
      <c r="I6" s="172"/>
    </row>
    <row r="7" spans="1:15" s="139" customFormat="1" ht="4.5" customHeight="1" x14ac:dyDescent="0.2">
      <c r="G7" s="172"/>
      <c r="H7" s="172"/>
      <c r="I7" s="172"/>
    </row>
    <row r="8" spans="1:15" s="141" customFormat="1" ht="12.75" customHeight="1" x14ac:dyDescent="0.2">
      <c r="A8" s="141" t="s">
        <v>5</v>
      </c>
      <c r="B8" s="174">
        <v>-38.597000000000001</v>
      </c>
      <c r="C8" s="181">
        <v>-38.530999999999999</v>
      </c>
      <c r="D8" s="181">
        <v>-37.299000000000007</v>
      </c>
      <c r="E8" s="181">
        <v>-41.4</v>
      </c>
      <c r="F8" s="247"/>
      <c r="G8" s="174">
        <v>-77.128</v>
      </c>
      <c r="H8" s="174">
        <v>-114.42700000000001</v>
      </c>
      <c r="I8" s="157">
        <v>-155.80000000000001</v>
      </c>
    </row>
    <row r="9" spans="1:15" s="141" customFormat="1" ht="12.75" customHeight="1" x14ac:dyDescent="0.2">
      <c r="A9" s="141" t="s">
        <v>20</v>
      </c>
      <c r="B9" s="174">
        <v>-4.4329999999999998</v>
      </c>
      <c r="C9" s="181">
        <v>-2.2919999999999998</v>
      </c>
      <c r="D9" s="181">
        <v>-1.9210000000000012</v>
      </c>
      <c r="E9" s="181">
        <v>-1.8</v>
      </c>
      <c r="F9" s="247"/>
      <c r="G9" s="174">
        <v>-6.7249999999999996</v>
      </c>
      <c r="H9" s="174">
        <v>-8.6460000000000008</v>
      </c>
      <c r="I9" s="157">
        <v>-10.4</v>
      </c>
    </row>
    <row r="10" spans="1:15" s="141" customFormat="1" ht="12.75" customHeight="1" x14ac:dyDescent="0.2">
      <c r="A10" s="141" t="s">
        <v>6</v>
      </c>
      <c r="B10" s="174">
        <v>-67.375</v>
      </c>
      <c r="C10" s="181">
        <v>-66.632000000000005</v>
      </c>
      <c r="D10" s="181">
        <v>-67.757000000000005</v>
      </c>
      <c r="E10" s="181">
        <v>-69</v>
      </c>
      <c r="F10" s="247"/>
      <c r="G10" s="174">
        <v>-134.00700000000001</v>
      </c>
      <c r="H10" s="174">
        <v>-201.76400000000001</v>
      </c>
      <c r="I10" s="157">
        <v>-270.8</v>
      </c>
    </row>
    <row r="11" spans="1:15" s="141" customFormat="1" ht="12.75" customHeight="1" x14ac:dyDescent="0.2">
      <c r="A11" s="141" t="s">
        <v>7</v>
      </c>
      <c r="B11" s="174">
        <v>-17.088999999999999</v>
      </c>
      <c r="C11" s="181">
        <v>-17.648000000000003</v>
      </c>
      <c r="D11" s="181">
        <v>-18.7</v>
      </c>
      <c r="E11" s="181">
        <v>-19.600000000000001</v>
      </c>
      <c r="F11" s="247"/>
      <c r="G11" s="174">
        <v>-34.737000000000002</v>
      </c>
      <c r="H11" s="174">
        <v>-53.375999999999998</v>
      </c>
      <c r="I11" s="157">
        <v>-73</v>
      </c>
    </row>
    <row r="12" spans="1:15" s="141" customFormat="1" ht="12.75" customHeight="1" x14ac:dyDescent="0.2">
      <c r="A12" s="141" t="s">
        <v>8</v>
      </c>
      <c r="B12" s="174">
        <v>-14.595000000000001</v>
      </c>
      <c r="C12" s="181">
        <v>-10.212999999999999</v>
      </c>
      <c r="D12" s="181">
        <v>-9.9510000000000005</v>
      </c>
      <c r="E12" s="181">
        <v>-14.2</v>
      </c>
      <c r="F12" s="247"/>
      <c r="G12" s="174">
        <v>-24.808</v>
      </c>
      <c r="H12" s="174">
        <v>-34.759</v>
      </c>
      <c r="I12" s="157">
        <v>-49</v>
      </c>
    </row>
    <row r="13" spans="1:15" s="141" customFormat="1" ht="12.75" customHeight="1" x14ac:dyDescent="0.2">
      <c r="A13" s="141" t="s">
        <v>397</v>
      </c>
      <c r="B13" s="174">
        <v>0.376</v>
      </c>
      <c r="C13" s="181">
        <v>0.1</v>
      </c>
      <c r="D13" s="181">
        <v>0.56499999999999995</v>
      </c>
      <c r="E13" s="181">
        <v>1.3</v>
      </c>
      <c r="F13" s="247"/>
      <c r="G13" s="174">
        <v>0.53400000000000003</v>
      </c>
      <c r="H13" s="174">
        <v>1.099</v>
      </c>
      <c r="I13" s="157">
        <v>2.4</v>
      </c>
    </row>
    <row r="14" spans="1:15" s="141" customFormat="1" ht="12.75" customHeight="1" x14ac:dyDescent="0.2">
      <c r="A14" s="141" t="s">
        <v>9</v>
      </c>
      <c r="B14" s="181">
        <v>-141.976</v>
      </c>
      <c r="C14" s="181">
        <v>-136.02600000000001</v>
      </c>
      <c r="D14" s="181">
        <v>-141.69400000000002</v>
      </c>
      <c r="E14" s="181">
        <v>-149.30000000000001</v>
      </c>
      <c r="F14" s="247"/>
      <c r="G14" s="181">
        <v>-278.00200000000001</v>
      </c>
      <c r="H14" s="181">
        <v>-419.69600000000003</v>
      </c>
      <c r="I14" s="161">
        <v>-569</v>
      </c>
    </row>
    <row r="15" spans="1:15" s="141" customFormat="1" ht="12.75" customHeight="1" x14ac:dyDescent="0.2">
      <c r="A15" s="141" t="s">
        <v>10</v>
      </c>
      <c r="B15" s="174">
        <v>-13.5</v>
      </c>
      <c r="C15" s="181">
        <v>-17.492999999999999</v>
      </c>
      <c r="D15" s="181">
        <v>-17.428999999999998</v>
      </c>
      <c r="E15" s="181">
        <v>-25.8</v>
      </c>
      <c r="F15" s="247"/>
      <c r="G15" s="174">
        <v>-30.992999999999999</v>
      </c>
      <c r="H15" s="174">
        <v>-48.421999999999997</v>
      </c>
      <c r="I15" s="157">
        <v>-74.2</v>
      </c>
    </row>
    <row r="16" spans="1:15" s="141" customFormat="1" ht="12.75" customHeight="1" x14ac:dyDescent="0.2">
      <c r="A16" s="141" t="s">
        <v>11</v>
      </c>
      <c r="B16" s="174">
        <v>-14.342000000000001</v>
      </c>
      <c r="C16" s="181">
        <v>-10.3</v>
      </c>
      <c r="D16" s="181">
        <v>-18.395000000000003</v>
      </c>
      <c r="E16" s="181">
        <v>-22.7</v>
      </c>
      <c r="F16" s="247"/>
      <c r="G16" s="174">
        <v>-24.58</v>
      </c>
      <c r="H16" s="174">
        <v>-42.975000000000001</v>
      </c>
      <c r="I16" s="157">
        <v>-65.7</v>
      </c>
    </row>
    <row r="17" spans="1:9" s="141" customFormat="1" ht="12.75" customHeight="1" x14ac:dyDescent="0.2">
      <c r="A17" s="141" t="s">
        <v>299</v>
      </c>
      <c r="B17" s="174">
        <v>-1.0189999999999999</v>
      </c>
      <c r="C17" s="181">
        <v>-3.1</v>
      </c>
      <c r="D17" s="181">
        <v>-2.2999999999999998</v>
      </c>
      <c r="E17" s="181">
        <v>-3.3</v>
      </c>
      <c r="F17" s="247"/>
      <c r="G17" s="174">
        <v>-4.0510000000000002</v>
      </c>
      <c r="H17" s="174">
        <v>-6.4260000000000002</v>
      </c>
      <c r="I17" s="157">
        <v>-9.6999999999999993</v>
      </c>
    </row>
    <row r="18" spans="1:9" s="141" customFormat="1" ht="12.75" customHeight="1" x14ac:dyDescent="0.2">
      <c r="A18" s="142" t="s">
        <v>398</v>
      </c>
      <c r="B18" s="174">
        <v>0.50600000000000001</v>
      </c>
      <c r="C18" s="106">
        <v>0</v>
      </c>
      <c r="D18" s="106">
        <v>-0.1</v>
      </c>
      <c r="E18" s="106">
        <v>9.5</v>
      </c>
      <c r="F18" s="247"/>
      <c r="G18" s="174">
        <v>0.53400000000000003</v>
      </c>
      <c r="H18" s="174">
        <v>0.35399999999999998</v>
      </c>
      <c r="I18" s="157">
        <v>9.9</v>
      </c>
    </row>
    <row r="19" spans="1:9" s="141" customFormat="1" ht="4.5" customHeight="1" x14ac:dyDescent="0.2">
      <c r="A19" s="251"/>
      <c r="B19" s="255"/>
      <c r="C19" s="255"/>
      <c r="D19" s="255"/>
      <c r="E19" s="255"/>
      <c r="F19" s="247"/>
      <c r="G19" s="255"/>
      <c r="H19" s="255"/>
      <c r="I19" s="255"/>
    </row>
    <row r="20" spans="1:9" s="141" customFormat="1" ht="12.75" customHeight="1" x14ac:dyDescent="0.2">
      <c r="A20" s="150" t="s">
        <v>72</v>
      </c>
      <c r="B20" s="179">
        <v>-312.04399999999998</v>
      </c>
      <c r="C20" s="286">
        <v>-302</v>
      </c>
      <c r="D20" s="286">
        <v>-315</v>
      </c>
      <c r="E20" s="286">
        <v>-336.3</v>
      </c>
      <c r="F20" s="159"/>
      <c r="G20" s="179">
        <v>-613.96299999999997</v>
      </c>
      <c r="H20" s="179">
        <v>-929.03800000000001</v>
      </c>
      <c r="I20" s="160">
        <v>-1265.3</v>
      </c>
    </row>
    <row r="21" spans="1:9" x14ac:dyDescent="0.2">
      <c r="E21" s="89"/>
    </row>
    <row r="23" spans="1:9" ht="28.5" customHeight="1" x14ac:dyDescent="0.2">
      <c r="A23" s="245" t="s">
        <v>326</v>
      </c>
      <c r="B23" s="246"/>
      <c r="C23" s="246"/>
      <c r="D23" s="246"/>
      <c r="E23" s="246"/>
      <c r="F23" s="246"/>
      <c r="G23" s="246"/>
      <c r="H23" s="246"/>
      <c r="I23" s="246"/>
    </row>
    <row r="24" spans="1:9" ht="4.5" customHeight="1" x14ac:dyDescent="0.2">
      <c r="A24" s="246"/>
      <c r="B24" s="246"/>
      <c r="C24" s="246"/>
      <c r="D24" s="246"/>
      <c r="E24" s="246"/>
      <c r="F24" s="246"/>
      <c r="G24" s="246"/>
      <c r="H24" s="246"/>
      <c r="I24" s="246"/>
    </row>
    <row r="25" spans="1:9" s="137" customFormat="1" ht="25.5" customHeight="1" thickBot="1" x14ac:dyDescent="0.25">
      <c r="A25" s="134" t="s">
        <v>301</v>
      </c>
      <c r="B25" s="198" t="s">
        <v>336</v>
      </c>
      <c r="C25" s="198" t="s">
        <v>353</v>
      </c>
      <c r="D25" s="198" t="s">
        <v>369</v>
      </c>
      <c r="E25" s="198" t="s">
        <v>392</v>
      </c>
      <c r="F25" s="198"/>
      <c r="G25" s="198" t="s">
        <v>354</v>
      </c>
      <c r="H25" s="198" t="s">
        <v>370</v>
      </c>
      <c r="I25" s="198" t="s">
        <v>393</v>
      </c>
    </row>
    <row r="26" spans="1:9" ht="4.5" customHeight="1" x14ac:dyDescent="0.2">
      <c r="A26" s="246"/>
      <c r="B26" s="246"/>
      <c r="C26" s="246"/>
      <c r="D26" s="246"/>
      <c r="E26" s="246"/>
      <c r="F26" s="246"/>
      <c r="G26" s="246"/>
      <c r="H26" s="246"/>
      <c r="I26" s="246"/>
    </row>
    <row r="27" spans="1:9" s="139" customFormat="1" ht="12.75" customHeight="1" x14ac:dyDescent="0.2">
      <c r="A27" s="138" t="s">
        <v>450</v>
      </c>
      <c r="B27" s="249"/>
      <c r="C27" s="249"/>
      <c r="D27" s="249"/>
      <c r="E27" s="249"/>
      <c r="F27" s="249"/>
      <c r="G27" s="250"/>
      <c r="H27" s="250"/>
      <c r="I27" s="250"/>
    </row>
    <row r="28" spans="1:9" s="139" customFormat="1" ht="4.5" customHeight="1" x14ac:dyDescent="0.2">
      <c r="A28" s="249"/>
      <c r="B28" s="106"/>
      <c r="C28" s="106"/>
      <c r="D28" s="106"/>
      <c r="E28" s="106"/>
      <c r="F28" s="106"/>
      <c r="G28" s="106"/>
      <c r="H28" s="106"/>
      <c r="I28" s="106"/>
    </row>
    <row r="29" spans="1:9" s="139" customFormat="1" ht="12.75" customHeight="1" x14ac:dyDescent="0.2">
      <c r="A29" s="251" t="s">
        <v>451</v>
      </c>
      <c r="B29" s="106">
        <v>-17.00986108</v>
      </c>
      <c r="C29" s="106">
        <v>-17.03356814</v>
      </c>
      <c r="D29" s="106">
        <v>-17.001234230000001</v>
      </c>
      <c r="E29" s="106">
        <v>-16.989609440000002</v>
      </c>
      <c r="F29" s="106"/>
      <c r="G29" s="106">
        <v>-34.04342922</v>
      </c>
      <c r="H29" s="106">
        <v>-51.044663450000002</v>
      </c>
      <c r="I29" s="106">
        <v>-68.034272890000011</v>
      </c>
    </row>
    <row r="30" spans="1:9" s="139" customFormat="1" ht="12.75" customHeight="1" x14ac:dyDescent="0.2">
      <c r="A30" s="251" t="s">
        <v>505</v>
      </c>
      <c r="B30" s="106">
        <v>-106.53662049000002</v>
      </c>
      <c r="C30" s="106">
        <v>-100.99158299</v>
      </c>
      <c r="D30" s="106">
        <v>-106.42156989000001</v>
      </c>
      <c r="E30" s="106">
        <v>-111.06275552</v>
      </c>
      <c r="F30" s="106"/>
      <c r="G30" s="106">
        <v>-207.52820348000003</v>
      </c>
      <c r="H30" s="106">
        <v>-313.94977337000006</v>
      </c>
      <c r="I30" s="106">
        <v>-425.01252889000006</v>
      </c>
    </row>
    <row r="31" spans="1:9" s="139" customFormat="1" ht="12.75" customHeight="1" x14ac:dyDescent="0.2">
      <c r="A31" s="251" t="s">
        <v>452</v>
      </c>
      <c r="B31" s="106">
        <v>-43.518046299999995</v>
      </c>
      <c r="C31" s="106">
        <v>-43.626317189999995</v>
      </c>
      <c r="D31" s="106">
        <v>-43.276088180000002</v>
      </c>
      <c r="E31" s="106">
        <v>-49.879574460000008</v>
      </c>
      <c r="F31" s="106"/>
      <c r="G31" s="106">
        <v>-87.144363489999989</v>
      </c>
      <c r="H31" s="106">
        <v>-130.42045166999998</v>
      </c>
      <c r="I31" s="106">
        <v>-180.30002612999999</v>
      </c>
    </row>
    <row r="32" spans="1:9" s="139" customFormat="1" ht="12.75" customHeight="1" x14ac:dyDescent="0.2">
      <c r="A32" s="251" t="s">
        <v>453</v>
      </c>
      <c r="B32" s="106">
        <v>-13.500365909999999</v>
      </c>
      <c r="C32" s="106">
        <v>-17.49308615</v>
      </c>
      <c r="D32" s="106">
        <v>-17.428481950000002</v>
      </c>
      <c r="E32" s="106">
        <v>-25.793258250000001</v>
      </c>
      <c r="F32" s="106"/>
      <c r="G32" s="106">
        <v>-30.993452059999999</v>
      </c>
      <c r="H32" s="106">
        <v>-48.421934010000001</v>
      </c>
      <c r="I32" s="106">
        <v>-74.215192260000009</v>
      </c>
    </row>
    <row r="33" spans="1:9" s="139" customFormat="1" ht="12.75" customHeight="1" x14ac:dyDescent="0.2">
      <c r="A33" s="251" t="s">
        <v>454</v>
      </c>
      <c r="B33" s="106">
        <v>-7.70763774</v>
      </c>
      <c r="C33" s="106">
        <v>-9.8388103600000001</v>
      </c>
      <c r="D33" s="106">
        <v>-11.490443469999999</v>
      </c>
      <c r="E33" s="106">
        <v>-12.766811130000001</v>
      </c>
      <c r="F33" s="106"/>
      <c r="G33" s="106">
        <v>-17.546448099999999</v>
      </c>
      <c r="H33" s="106">
        <v>-29.036891569999998</v>
      </c>
      <c r="I33" s="106">
        <v>-41.803702700000002</v>
      </c>
    </row>
    <row r="34" spans="1:9" s="139" customFormat="1" ht="12.75" customHeight="1" x14ac:dyDescent="0.2">
      <c r="A34" s="251" t="s">
        <v>455</v>
      </c>
      <c r="B34" s="106">
        <v>-23.3</v>
      </c>
      <c r="C34" s="106">
        <v>-16.899999999999999</v>
      </c>
      <c r="D34" s="106">
        <v>-22.600981019999999</v>
      </c>
      <c r="E34" s="106">
        <v>-26</v>
      </c>
      <c r="F34" s="106"/>
      <c r="G34" s="106">
        <v>-40.200000000000003</v>
      </c>
      <c r="H34" s="106">
        <v>-62.800981020000002</v>
      </c>
      <c r="I34" s="106">
        <v>-88.763913459999998</v>
      </c>
    </row>
    <row r="35" spans="1:9" s="139" customFormat="1" ht="12.75" customHeight="1" x14ac:dyDescent="0.2">
      <c r="A35" s="142" t="s">
        <v>398</v>
      </c>
      <c r="B35" s="106">
        <v>0.50600000000000001</v>
      </c>
      <c r="C35" s="106">
        <v>0</v>
      </c>
      <c r="D35" s="106">
        <v>-0.1</v>
      </c>
      <c r="E35" s="106">
        <v>9.5</v>
      </c>
      <c r="F35" s="106"/>
      <c r="G35" s="106">
        <v>0.53400000000000003</v>
      </c>
      <c r="H35" s="106">
        <v>0.35399999999999998</v>
      </c>
      <c r="I35" s="106">
        <v>9.9</v>
      </c>
    </row>
    <row r="36" spans="1:9" s="139" customFormat="1" ht="12.75" customHeight="1" x14ac:dyDescent="0.2">
      <c r="A36" s="141" t="s">
        <v>299</v>
      </c>
      <c r="B36" s="106">
        <v>-1.0189999999999999</v>
      </c>
      <c r="C36" s="106">
        <v>-3.1</v>
      </c>
      <c r="D36" s="106">
        <v>-2.2999999999999998</v>
      </c>
      <c r="E36" s="106">
        <v>-3.3</v>
      </c>
      <c r="F36" s="106"/>
      <c r="G36" s="106">
        <v>-4.0510000000000002</v>
      </c>
      <c r="H36" s="106">
        <v>-6.4260000000000002</v>
      </c>
      <c r="I36" s="106">
        <v>-9.6999999999999993</v>
      </c>
    </row>
    <row r="37" spans="1:9" s="139" customFormat="1" ht="12.75" customHeight="1" x14ac:dyDescent="0.2">
      <c r="A37" s="141" t="s">
        <v>20</v>
      </c>
      <c r="B37" s="106">
        <v>-4.4329999999999998</v>
      </c>
      <c r="C37" s="106">
        <v>-2.2919999999999998</v>
      </c>
      <c r="D37" s="106">
        <v>-1.9210000000000012</v>
      </c>
      <c r="E37" s="106">
        <v>-1.8</v>
      </c>
      <c r="F37" s="106"/>
      <c r="G37" s="106">
        <v>-6.7249999999999996</v>
      </c>
      <c r="H37" s="106">
        <v>-8.6460000000000008</v>
      </c>
      <c r="I37" s="106">
        <v>-10.4</v>
      </c>
    </row>
    <row r="38" spans="1:9" s="139" customFormat="1" ht="12.75" customHeight="1" x14ac:dyDescent="0.2">
      <c r="A38" s="141" t="s">
        <v>6</v>
      </c>
      <c r="B38" s="106">
        <v>-67.375</v>
      </c>
      <c r="C38" s="106">
        <v>-66.632000000000005</v>
      </c>
      <c r="D38" s="106">
        <v>-67.757000000000005</v>
      </c>
      <c r="E38" s="106">
        <v>-69</v>
      </c>
      <c r="F38" s="106"/>
      <c r="G38" s="106">
        <v>-134.00700000000001</v>
      </c>
      <c r="H38" s="106">
        <v>-201.76400000000001</v>
      </c>
      <c r="I38" s="106">
        <v>-270.8</v>
      </c>
    </row>
    <row r="39" spans="1:9" s="139" customFormat="1" ht="12.75" customHeight="1" x14ac:dyDescent="0.2">
      <c r="A39" s="141" t="s">
        <v>7</v>
      </c>
      <c r="B39" s="106">
        <v>-17.088999999999999</v>
      </c>
      <c r="C39" s="106">
        <v>-17.648000000000003</v>
      </c>
      <c r="D39" s="106">
        <v>-18.7</v>
      </c>
      <c r="E39" s="106">
        <v>-19.600000000000001</v>
      </c>
      <c r="F39" s="106"/>
      <c r="G39" s="106">
        <v>-34.737000000000002</v>
      </c>
      <c r="H39" s="106">
        <v>-53.375999999999998</v>
      </c>
      <c r="I39" s="106">
        <v>-73</v>
      </c>
    </row>
    <row r="40" spans="1:9" s="139" customFormat="1" ht="12.75" customHeight="1" x14ac:dyDescent="0.2">
      <c r="A40" s="141" t="s">
        <v>8</v>
      </c>
      <c r="B40" s="106">
        <v>-14.595000000000001</v>
      </c>
      <c r="C40" s="106">
        <v>-10.212999999999999</v>
      </c>
      <c r="D40" s="106">
        <v>-9.9510000000000005</v>
      </c>
      <c r="E40" s="106">
        <v>-14.2</v>
      </c>
      <c r="F40" s="106"/>
      <c r="G40" s="106">
        <v>-24.808</v>
      </c>
      <c r="H40" s="106">
        <v>-34.759</v>
      </c>
      <c r="I40" s="106">
        <v>-49</v>
      </c>
    </row>
    <row r="41" spans="1:9" s="139" customFormat="1" ht="12.75" customHeight="1" x14ac:dyDescent="0.2">
      <c r="A41" s="141" t="s">
        <v>397</v>
      </c>
      <c r="B41" s="106">
        <v>0.376</v>
      </c>
      <c r="C41" s="106">
        <v>0.1</v>
      </c>
      <c r="D41" s="106">
        <v>0.56499999999999995</v>
      </c>
      <c r="E41" s="106">
        <v>1.3</v>
      </c>
      <c r="F41" s="106"/>
      <c r="G41" s="106">
        <v>0.53400000000000003</v>
      </c>
      <c r="H41" s="106">
        <v>1.099</v>
      </c>
      <c r="I41" s="106">
        <v>2.4</v>
      </c>
    </row>
    <row r="42" spans="1:9" s="141" customFormat="1" ht="4.5" customHeight="1" x14ac:dyDescent="0.2">
      <c r="A42" s="251"/>
      <c r="B42" s="254"/>
      <c r="C42" s="255"/>
      <c r="D42" s="255"/>
      <c r="E42" s="255"/>
      <c r="F42" s="247"/>
      <c r="G42" s="256"/>
      <c r="H42" s="256"/>
      <c r="I42" s="255"/>
    </row>
    <row r="43" spans="1:9" s="141" customFormat="1" ht="12.75" customHeight="1" x14ac:dyDescent="0.2">
      <c r="A43" s="150" t="s">
        <v>72</v>
      </c>
      <c r="B43" s="179">
        <v>-315.14400000000001</v>
      </c>
      <c r="C43" s="179">
        <v>-305.5</v>
      </c>
      <c r="D43" s="179">
        <v>-318.39999999999998</v>
      </c>
      <c r="E43" s="179">
        <v>-339.7</v>
      </c>
      <c r="F43" s="179"/>
      <c r="G43" s="179">
        <v>-620.56299999999999</v>
      </c>
      <c r="H43" s="179">
        <v>-939.03800000000001</v>
      </c>
      <c r="I43" s="160">
        <v>-1278.7</v>
      </c>
    </row>
    <row r="44" spans="1:9" ht="4.5" customHeight="1" x14ac:dyDescent="0.2">
      <c r="A44" s="251"/>
      <c r="B44" s="254"/>
      <c r="C44" s="255"/>
      <c r="D44" s="255"/>
      <c r="E44" s="255"/>
      <c r="F44" s="247"/>
      <c r="G44" s="256"/>
      <c r="H44" s="256"/>
      <c r="I44" s="255"/>
    </row>
    <row r="45" spans="1:9" x14ac:dyDescent="0.2">
      <c r="A45" s="246"/>
      <c r="B45" s="257"/>
      <c r="C45" s="246"/>
      <c r="D45" s="246"/>
      <c r="E45" s="246"/>
      <c r="F45" s="246"/>
      <c r="G45" s="246"/>
      <c r="H45" s="246"/>
      <c r="I45" s="246"/>
    </row>
    <row r="46" spans="1:9" hidden="1" x14ac:dyDescent="0.2">
      <c r="A46" s="258"/>
      <c r="B46" s="259">
        <v>361066</v>
      </c>
      <c r="C46" s="259">
        <v>368339</v>
      </c>
      <c r="D46" s="259">
        <v>370899</v>
      </c>
      <c r="E46" s="259">
        <v>374810</v>
      </c>
      <c r="F46" s="259"/>
      <c r="G46" s="259">
        <v>729405</v>
      </c>
      <c r="H46" s="259">
        <v>1100304</v>
      </c>
      <c r="I46" s="259">
        <v>1475114</v>
      </c>
    </row>
    <row r="47" spans="1:9" hidden="1" x14ac:dyDescent="0.2">
      <c r="A47" s="258"/>
      <c r="B47" s="259">
        <v>44546</v>
      </c>
      <c r="C47" s="259">
        <v>39632</v>
      </c>
      <c r="D47" s="259">
        <v>39407</v>
      </c>
      <c r="E47" s="259">
        <v>42590</v>
      </c>
      <c r="F47" s="259"/>
      <c r="G47" s="259">
        <v>84178</v>
      </c>
      <c r="H47" s="259">
        <v>123585</v>
      </c>
      <c r="I47" s="259">
        <v>166175</v>
      </c>
    </row>
    <row r="49" spans="1:9" ht="70.5" customHeight="1" x14ac:dyDescent="0.2">
      <c r="A49" s="391" t="s">
        <v>524</v>
      </c>
      <c r="B49" s="391"/>
      <c r="C49" s="391"/>
      <c r="D49" s="391"/>
      <c r="E49" s="391"/>
      <c r="F49" s="391"/>
      <c r="G49" s="391"/>
      <c r="H49" s="391"/>
      <c r="I49" s="391"/>
    </row>
    <row r="50" spans="1:9" x14ac:dyDescent="0.2">
      <c r="A50" s="326"/>
      <c r="B50" s="326"/>
      <c r="C50" s="326"/>
      <c r="D50" s="326"/>
      <c r="E50" s="326"/>
      <c r="F50" s="326"/>
      <c r="G50" s="326"/>
      <c r="H50" s="326"/>
      <c r="I50" s="326"/>
    </row>
    <row r="51" spans="1:9" ht="47.25" customHeight="1" x14ac:dyDescent="0.2">
      <c r="A51" s="391" t="s">
        <v>526</v>
      </c>
      <c r="B51" s="391"/>
      <c r="C51" s="391"/>
      <c r="D51" s="391"/>
      <c r="E51" s="391"/>
      <c r="F51" s="391"/>
      <c r="G51" s="391"/>
      <c r="H51" s="391"/>
      <c r="I51" s="391"/>
    </row>
  </sheetData>
  <mergeCells count="2">
    <mergeCell ref="A49:I49"/>
    <mergeCell ref="A51:I51"/>
  </mergeCells>
  <hyperlinks>
    <hyperlink ref="O4"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13"/>
  <sheetViews>
    <sheetView showGridLines="0" showRuler="0" zoomScale="90" zoomScaleNormal="90" workbookViewId="0"/>
  </sheetViews>
  <sheetFormatPr defaultRowHeight="11.25" x14ac:dyDescent="0.2"/>
  <cols>
    <col min="1" max="1" width="64.5" style="133" customWidth="1"/>
    <col min="2" max="4" width="11.6640625" style="178" customWidth="1"/>
    <col min="5" max="14" width="9.33203125" style="133"/>
    <col min="15" max="15" width="25.83203125" style="133" customWidth="1"/>
    <col min="16" max="16384" width="9.33203125" style="133"/>
  </cols>
  <sheetData>
    <row r="1" spans="1:15" ht="36" customHeight="1" x14ac:dyDescent="0.2"/>
    <row r="2" spans="1:15" ht="28.5" customHeight="1" x14ac:dyDescent="0.2">
      <c r="A2" s="138" t="s">
        <v>448</v>
      </c>
    </row>
    <row r="3" spans="1:15" ht="4.5" customHeight="1" thickBot="1" x14ac:dyDescent="0.25"/>
    <row r="4" spans="1:15" s="137" customFormat="1" ht="25.5" customHeight="1" thickTop="1" thickBot="1" x14ac:dyDescent="0.25">
      <c r="A4" s="134" t="s">
        <v>301</v>
      </c>
      <c r="B4" s="198" t="s">
        <v>336</v>
      </c>
      <c r="C4" s="198" t="s">
        <v>353</v>
      </c>
      <c r="D4" s="198" t="s">
        <v>369</v>
      </c>
      <c r="O4" s="113" t="s">
        <v>69</v>
      </c>
    </row>
    <row r="5" spans="1:15" ht="4.5" customHeight="1" x14ac:dyDescent="0.2"/>
    <row r="6" spans="1:15" s="141" customFormat="1" ht="12.75" customHeight="1" x14ac:dyDescent="0.2">
      <c r="A6" s="141" t="s">
        <v>325</v>
      </c>
      <c r="B6" s="180">
        <v>48.832275701091973</v>
      </c>
      <c r="C6" s="180">
        <v>48.82948462623623</v>
      </c>
      <c r="D6" s="180">
        <v>48.94072746603586</v>
      </c>
    </row>
    <row r="7" spans="1:15" s="141" customFormat="1" ht="4.5" customHeight="1" x14ac:dyDescent="0.2">
      <c r="B7" s="180"/>
      <c r="C7" s="180"/>
      <c r="D7" s="180"/>
    </row>
    <row r="8" spans="1:15" s="141" customFormat="1" ht="12.75" customHeight="1" x14ac:dyDescent="0.2">
      <c r="A8" s="141" t="s">
        <v>326</v>
      </c>
      <c r="B8" s="25">
        <v>49.9</v>
      </c>
      <c r="C8" s="25">
        <v>50.5</v>
      </c>
      <c r="D8" s="25">
        <v>50.9</v>
      </c>
      <c r="E8" s="25"/>
    </row>
    <row r="9" spans="1:15" s="141" customFormat="1" ht="4.5" customHeight="1" x14ac:dyDescent="0.2">
      <c r="B9" s="175"/>
      <c r="C9" s="175"/>
      <c r="D9" s="175"/>
    </row>
    <row r="10" spans="1:15" x14ac:dyDescent="0.2">
      <c r="A10" s="133" t="s">
        <v>447</v>
      </c>
      <c r="B10" s="154">
        <f>B8-B6</f>
        <v>1.0677242989080256</v>
      </c>
      <c r="C10" s="154">
        <f t="shared" ref="C10:D10" si="0">C8-C6</f>
        <v>1.6705153737637701</v>
      </c>
      <c r="D10" s="154">
        <f t="shared" si="0"/>
        <v>1.959272533964139</v>
      </c>
    </row>
    <row r="13" spans="1:15" ht="87" customHeight="1" x14ac:dyDescent="0.2">
      <c r="A13" s="391" t="s">
        <v>527</v>
      </c>
      <c r="B13" s="391"/>
      <c r="C13" s="391"/>
      <c r="D13" s="391"/>
    </row>
  </sheetData>
  <mergeCells count="1">
    <mergeCell ref="A13:D13"/>
  </mergeCells>
  <hyperlinks>
    <hyperlink ref="O4" location="Home!Print_Area" display="Return to Home page"/>
  </hyperlinks>
  <printOptions verticalCentered="1"/>
  <pageMargins left="0.7" right="0.7" top="0.75" bottom="0.75" header="0.3" footer="0.3"/>
  <pageSetup paperSize="9" scale="86" orientation="landscape" r:id="rId1"/>
  <headerFooter alignWithMargins="0">
    <oddHeader>&amp;R&amp;G</oddHeader>
    <oddFooter>&amp;L&amp;7Telenet - Investor &amp; Analyst Toolkit&amp;R&amp;7Q1 2016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53"/>
  <sheetViews>
    <sheetView showGridLines="0" showRuler="0" zoomScale="90" zoomScaleNormal="90" workbookViewId="0"/>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0" width="3.33203125" style="133" customWidth="1"/>
    <col min="11" max="11" width="9.33203125" style="133"/>
    <col min="12" max="12" width="3.33203125" style="133" customWidth="1"/>
    <col min="13" max="13" width="12.83203125" style="133" customWidth="1"/>
    <col min="14" max="16" width="9.33203125" style="133"/>
    <col min="17" max="17" width="25.83203125" style="133" customWidth="1"/>
    <col min="18" max="16384" width="9.33203125" style="133"/>
  </cols>
  <sheetData>
    <row r="1" spans="1:17" ht="36.75" customHeight="1" x14ac:dyDescent="0.2"/>
    <row r="2" spans="1:17" ht="28.5" customHeight="1" x14ac:dyDescent="0.2">
      <c r="A2" s="244" t="s">
        <v>457</v>
      </c>
    </row>
    <row r="3" spans="1:17" ht="4.5" customHeight="1" thickBot="1" x14ac:dyDescent="0.25"/>
    <row r="4" spans="1:17" s="137" customFormat="1" ht="25.5" customHeight="1" thickTop="1" thickBot="1" x14ac:dyDescent="0.25">
      <c r="A4" s="134" t="s">
        <v>301</v>
      </c>
      <c r="B4" s="198" t="s">
        <v>336</v>
      </c>
      <c r="C4" s="198" t="s">
        <v>353</v>
      </c>
      <c r="D4" s="198" t="s">
        <v>369</v>
      </c>
      <c r="E4" s="198" t="s">
        <v>392</v>
      </c>
      <c r="F4" s="136"/>
      <c r="G4" s="198" t="s">
        <v>354</v>
      </c>
      <c r="H4" s="198" t="s">
        <v>370</v>
      </c>
      <c r="I4" s="198" t="s">
        <v>393</v>
      </c>
      <c r="J4" s="198"/>
      <c r="K4" s="198" t="s">
        <v>456</v>
      </c>
      <c r="L4" s="198"/>
      <c r="M4" s="198" t="s">
        <v>1</v>
      </c>
      <c r="Q4" s="113" t="s">
        <v>69</v>
      </c>
    </row>
    <row r="5" spans="1:17" ht="4.5" customHeight="1" x14ac:dyDescent="0.2"/>
    <row r="6" spans="1:17" s="141" customFormat="1" ht="17.25" customHeight="1" x14ac:dyDescent="0.2">
      <c r="A6" s="138" t="s">
        <v>337</v>
      </c>
      <c r="B6" s="139"/>
      <c r="C6" s="139"/>
      <c r="D6" s="139"/>
      <c r="E6" s="139"/>
      <c r="F6" s="139"/>
      <c r="G6" s="172"/>
      <c r="H6" s="172"/>
      <c r="I6" s="172"/>
      <c r="J6" s="172"/>
      <c r="K6" s="172"/>
      <c r="L6" s="172"/>
      <c r="M6" s="172"/>
    </row>
    <row r="7" spans="1:17" s="141" customFormat="1" ht="4.5" customHeight="1" x14ac:dyDescent="0.2">
      <c r="A7" s="139"/>
      <c r="B7" s="139"/>
      <c r="C7" s="139"/>
      <c r="D7" s="139"/>
      <c r="E7" s="139"/>
      <c r="F7" s="139"/>
      <c r="G7" s="172"/>
      <c r="H7" s="172"/>
      <c r="I7" s="172"/>
      <c r="J7" s="172"/>
      <c r="K7" s="172"/>
      <c r="L7" s="172"/>
      <c r="M7" s="172"/>
    </row>
    <row r="8" spans="1:17" s="141" customFormat="1" ht="12.75" customHeight="1" x14ac:dyDescent="0.2">
      <c r="A8" s="251" t="s">
        <v>449</v>
      </c>
      <c r="B8" s="252"/>
      <c r="C8" s="252"/>
      <c r="D8" s="252"/>
      <c r="E8" s="252"/>
      <c r="F8" s="252"/>
      <c r="G8" s="252"/>
      <c r="H8" s="252"/>
      <c r="I8" s="252"/>
      <c r="J8" s="252"/>
      <c r="K8" s="252"/>
      <c r="L8" s="252"/>
      <c r="M8" s="252"/>
    </row>
    <row r="9" spans="1:17" s="141" customFormat="1" ht="12.75" customHeight="1" x14ac:dyDescent="0.2">
      <c r="A9" s="253" t="s">
        <v>327</v>
      </c>
      <c r="B9" s="265">
        <v>137.30000000000001</v>
      </c>
      <c r="C9" s="265">
        <v>137.69999999999999</v>
      </c>
      <c r="D9" s="265">
        <v>137.69999999999999</v>
      </c>
      <c r="E9" s="265">
        <v>139.5</v>
      </c>
      <c r="F9" s="252"/>
      <c r="G9" s="265">
        <v>275</v>
      </c>
      <c r="H9" s="265">
        <v>412.7</v>
      </c>
      <c r="I9" s="265">
        <v>552.20000000000005</v>
      </c>
      <c r="J9" s="265"/>
      <c r="K9" s="265">
        <v>141.19999999999999</v>
      </c>
      <c r="L9" s="265"/>
      <c r="M9" s="331">
        <v>2.840495265841203E-2</v>
      </c>
    </row>
    <row r="10" spans="1:17" s="141" customFormat="1" ht="12.75" customHeight="1" x14ac:dyDescent="0.2">
      <c r="A10" s="253" t="s">
        <v>135</v>
      </c>
      <c r="B10" s="265">
        <v>134.1</v>
      </c>
      <c r="C10" s="265">
        <v>136.6</v>
      </c>
      <c r="D10" s="265">
        <v>137.19999999999999</v>
      </c>
      <c r="E10" s="265">
        <v>138.30000000000001</v>
      </c>
      <c r="F10" s="252"/>
      <c r="G10" s="265">
        <v>270.7</v>
      </c>
      <c r="H10" s="265">
        <v>407.9</v>
      </c>
      <c r="I10" s="265">
        <v>546.20000000000005</v>
      </c>
      <c r="J10" s="265"/>
      <c r="K10" s="265">
        <v>140</v>
      </c>
      <c r="L10" s="265"/>
      <c r="M10" s="331">
        <v>4.3997017151379714E-2</v>
      </c>
    </row>
    <row r="11" spans="1:17" s="141" customFormat="1" ht="12.75" customHeight="1" x14ac:dyDescent="0.2">
      <c r="A11" s="253" t="s">
        <v>328</v>
      </c>
      <c r="B11" s="265">
        <v>56.3</v>
      </c>
      <c r="C11" s="265">
        <v>56.2</v>
      </c>
      <c r="D11" s="265">
        <v>57.3</v>
      </c>
      <c r="E11" s="265">
        <v>57.1</v>
      </c>
      <c r="F11" s="252"/>
      <c r="G11" s="265">
        <v>112.5</v>
      </c>
      <c r="H11" s="265">
        <v>169.8</v>
      </c>
      <c r="I11" s="265">
        <v>226.9</v>
      </c>
      <c r="J11" s="265"/>
      <c r="K11" s="265">
        <v>59.7</v>
      </c>
      <c r="L11" s="265"/>
      <c r="M11" s="331">
        <v>6.0390763765541866E-2</v>
      </c>
    </row>
    <row r="12" spans="1:17" s="141" customFormat="1" ht="12.75" customHeight="1" x14ac:dyDescent="0.2">
      <c r="A12" s="150" t="s">
        <v>349</v>
      </c>
      <c r="B12" s="276">
        <v>327.7</v>
      </c>
      <c r="C12" s="276">
        <v>330.49999999999994</v>
      </c>
      <c r="D12" s="276">
        <v>332.2</v>
      </c>
      <c r="E12" s="276">
        <v>334.90000000000003</v>
      </c>
      <c r="F12" s="276"/>
      <c r="G12" s="276">
        <v>658.2</v>
      </c>
      <c r="H12" s="276">
        <v>990.39999999999986</v>
      </c>
      <c r="I12" s="276">
        <v>1325.3000000000002</v>
      </c>
      <c r="J12" s="276"/>
      <c r="K12" s="276">
        <v>340.9</v>
      </c>
      <c r="L12" s="276"/>
      <c r="M12" s="332">
        <v>4.0280744583460537E-2</v>
      </c>
    </row>
    <row r="13" spans="1:17" s="141" customFormat="1" ht="12.75" customHeight="1" x14ac:dyDescent="0.2">
      <c r="A13" s="253" t="s">
        <v>329</v>
      </c>
      <c r="B13" s="265">
        <v>102.4</v>
      </c>
      <c r="C13" s="265">
        <v>153.9</v>
      </c>
      <c r="D13" s="265">
        <v>161.5</v>
      </c>
      <c r="E13" s="265">
        <v>151.6</v>
      </c>
      <c r="F13" s="252"/>
      <c r="G13" s="265">
        <v>256.3</v>
      </c>
      <c r="H13" s="265">
        <v>417.8</v>
      </c>
      <c r="I13" s="265">
        <v>569.4</v>
      </c>
      <c r="J13" s="265"/>
      <c r="K13" s="265">
        <v>106.6</v>
      </c>
      <c r="L13" s="265"/>
      <c r="M13" s="331">
        <v>4.1015624999999778E-2</v>
      </c>
    </row>
    <row r="14" spans="1:17" s="141" customFormat="1" ht="12.75" customHeight="1" x14ac:dyDescent="0.2">
      <c r="A14" s="150" t="s">
        <v>350</v>
      </c>
      <c r="B14" s="276">
        <v>430.1</v>
      </c>
      <c r="C14" s="276">
        <v>484.4</v>
      </c>
      <c r="D14" s="276">
        <v>493.7</v>
      </c>
      <c r="E14" s="276">
        <v>486.5</v>
      </c>
      <c r="F14" s="276"/>
      <c r="G14" s="276">
        <v>914.5</v>
      </c>
      <c r="H14" s="287">
        <v>1408.1999999999998</v>
      </c>
      <c r="I14" s="287">
        <v>1894.7000000000003</v>
      </c>
      <c r="J14" s="287"/>
      <c r="K14" s="287">
        <v>447.5</v>
      </c>
      <c r="L14" s="287"/>
      <c r="M14" s="332">
        <v>4.045570797488951E-2</v>
      </c>
    </row>
    <row r="15" spans="1:17" s="141" customFormat="1" ht="12.75" customHeight="1" x14ac:dyDescent="0.2">
      <c r="A15" s="251" t="s">
        <v>0</v>
      </c>
      <c r="B15" s="265">
        <v>28.3</v>
      </c>
      <c r="C15" s="265">
        <v>27.4</v>
      </c>
      <c r="D15" s="265">
        <v>27.5</v>
      </c>
      <c r="E15" s="265">
        <v>28.7</v>
      </c>
      <c r="F15" s="252"/>
      <c r="G15" s="265">
        <v>55.7</v>
      </c>
      <c r="H15" s="265">
        <v>83.2</v>
      </c>
      <c r="I15" s="265">
        <v>111.9</v>
      </c>
      <c r="J15" s="265"/>
      <c r="K15" s="265">
        <v>30.8</v>
      </c>
      <c r="L15" s="265"/>
      <c r="M15" s="331">
        <v>8.8339222614840951E-2</v>
      </c>
    </row>
    <row r="16" spans="1:17" s="141" customFormat="1" ht="12.75" customHeight="1" x14ac:dyDescent="0.2">
      <c r="A16" s="251" t="s">
        <v>338</v>
      </c>
      <c r="B16" s="265">
        <v>68.099999999999994</v>
      </c>
      <c r="C16" s="265">
        <v>93.4</v>
      </c>
      <c r="D16" s="265">
        <v>95.6</v>
      </c>
      <c r="E16" s="265">
        <v>101</v>
      </c>
      <c r="F16" s="252"/>
      <c r="G16" s="265">
        <v>161.5</v>
      </c>
      <c r="H16" s="265">
        <v>257.10000000000002</v>
      </c>
      <c r="I16" s="265">
        <v>358.1</v>
      </c>
      <c r="J16" s="265"/>
      <c r="K16" s="265">
        <v>74.2</v>
      </c>
      <c r="L16" s="265"/>
      <c r="M16" s="331">
        <v>8.9574155653450838E-2</v>
      </c>
    </row>
    <row r="17" spans="1:13" s="141" customFormat="1" ht="4.5" customHeight="1" x14ac:dyDescent="0.2">
      <c r="A17" s="251"/>
      <c r="B17" s="255"/>
      <c r="C17" s="255"/>
      <c r="D17" s="255"/>
      <c r="E17" s="255"/>
      <c r="F17" s="247"/>
      <c r="G17" s="255"/>
      <c r="H17" s="255"/>
      <c r="I17" s="255"/>
      <c r="J17" s="255"/>
      <c r="K17" s="255"/>
      <c r="L17" s="255"/>
      <c r="M17" s="333"/>
    </row>
    <row r="18" spans="1:13" s="141" customFormat="1" ht="12.75" customHeight="1" x14ac:dyDescent="0.2">
      <c r="A18" s="150" t="s">
        <v>14</v>
      </c>
      <c r="B18" s="177">
        <v>526.5</v>
      </c>
      <c r="C18" s="177">
        <v>605.19999999999993</v>
      </c>
      <c r="D18" s="177">
        <v>616.80000000000007</v>
      </c>
      <c r="E18" s="177">
        <v>616.20000000000005</v>
      </c>
      <c r="F18" s="159"/>
      <c r="G18" s="41">
        <v>1131.7</v>
      </c>
      <c r="H18" s="41">
        <v>1748.5</v>
      </c>
      <c r="I18" s="41">
        <v>2364.7000000000003</v>
      </c>
      <c r="J18" s="104"/>
      <c r="K18" s="104">
        <v>552.5</v>
      </c>
      <c r="L18" s="104"/>
      <c r="M18" s="334">
        <v>4.9382716049382713E-2</v>
      </c>
    </row>
    <row r="19" spans="1:13" x14ac:dyDescent="0.2">
      <c r="E19" s="89"/>
    </row>
    <row r="21" spans="1:13" ht="28.5" customHeight="1" x14ac:dyDescent="0.2">
      <c r="A21" s="245" t="s">
        <v>457</v>
      </c>
      <c r="B21" s="355"/>
      <c r="C21" s="355"/>
      <c r="D21" s="355"/>
      <c r="E21" s="355"/>
      <c r="F21" s="355"/>
      <c r="G21" s="355"/>
      <c r="H21" s="355"/>
      <c r="I21" s="355"/>
      <c r="J21" s="355"/>
      <c r="K21" s="355"/>
      <c r="L21" s="246"/>
      <c r="M21" s="246"/>
    </row>
    <row r="22" spans="1:13" ht="4.5" customHeight="1" x14ac:dyDescent="0.2">
      <c r="A22" s="246"/>
      <c r="B22" s="246"/>
      <c r="C22" s="246"/>
      <c r="D22" s="246"/>
      <c r="E22" s="246"/>
      <c r="F22" s="246"/>
      <c r="G22" s="246"/>
      <c r="H22" s="246"/>
      <c r="I22" s="246"/>
      <c r="J22" s="246"/>
      <c r="K22" s="246"/>
      <c r="L22" s="246"/>
      <c r="M22" s="246"/>
    </row>
    <row r="23" spans="1:13" s="137" customFormat="1" ht="25.5" customHeight="1" thickBot="1" x14ac:dyDescent="0.25">
      <c r="A23" s="134" t="s">
        <v>301</v>
      </c>
      <c r="B23" s="198" t="s">
        <v>336</v>
      </c>
      <c r="C23" s="198" t="s">
        <v>353</v>
      </c>
      <c r="D23" s="198" t="s">
        <v>369</v>
      </c>
      <c r="E23" s="198" t="s">
        <v>392</v>
      </c>
      <c r="F23" s="136"/>
      <c r="G23" s="198" t="s">
        <v>354</v>
      </c>
      <c r="H23" s="198" t="s">
        <v>370</v>
      </c>
      <c r="I23" s="198" t="s">
        <v>393</v>
      </c>
      <c r="J23" s="198"/>
      <c r="K23" s="198" t="s">
        <v>456</v>
      </c>
      <c r="L23" s="198"/>
      <c r="M23" s="198" t="s">
        <v>1</v>
      </c>
    </row>
    <row r="24" spans="1:13" ht="4.5" customHeight="1" x14ac:dyDescent="0.2">
      <c r="A24" s="246"/>
      <c r="B24" s="246"/>
      <c r="C24" s="246"/>
      <c r="D24" s="246"/>
      <c r="E24" s="246"/>
      <c r="F24" s="246"/>
      <c r="G24" s="246"/>
      <c r="H24" s="246"/>
      <c r="I24" s="246"/>
      <c r="J24" s="246"/>
      <c r="K24" s="246"/>
      <c r="L24" s="246"/>
      <c r="M24" s="246"/>
    </row>
    <row r="25" spans="1:13" s="139" customFormat="1" ht="17.25" customHeight="1" x14ac:dyDescent="0.2">
      <c r="A25" s="138" t="s">
        <v>450</v>
      </c>
      <c r="B25" s="249"/>
      <c r="C25" s="249"/>
      <c r="D25" s="249"/>
      <c r="E25" s="249"/>
      <c r="F25" s="249"/>
      <c r="G25" s="250"/>
      <c r="H25" s="250"/>
      <c r="I25" s="250"/>
      <c r="J25" s="250"/>
      <c r="K25" s="250"/>
      <c r="L25" s="250"/>
      <c r="M25" s="250"/>
    </row>
    <row r="26" spans="1:13" s="139" customFormat="1" ht="4.5" customHeight="1" x14ac:dyDescent="0.2">
      <c r="A26" s="249"/>
      <c r="B26" s="106"/>
      <c r="C26" s="106"/>
      <c r="D26" s="106"/>
      <c r="E26" s="106"/>
      <c r="F26" s="106"/>
      <c r="G26" s="106"/>
      <c r="H26" s="106"/>
      <c r="I26" s="106"/>
      <c r="J26" s="106"/>
      <c r="K26" s="106"/>
      <c r="L26" s="106"/>
      <c r="M26" s="106"/>
    </row>
    <row r="27" spans="1:13" s="139" customFormat="1" ht="12.75" customHeight="1" x14ac:dyDescent="0.2">
      <c r="A27" s="251" t="s">
        <v>451</v>
      </c>
      <c r="B27" s="106">
        <v>-25.903815751428567</v>
      </c>
      <c r="C27" s="106">
        <v>-33.305152499999998</v>
      </c>
      <c r="D27" s="106">
        <v>-34.709213349999999</v>
      </c>
      <c r="E27" s="106">
        <v>-30.546290579999994</v>
      </c>
      <c r="F27" s="106"/>
      <c r="G27" s="106">
        <v>-59.208968251428566</v>
      </c>
      <c r="H27" s="106">
        <v>-93.918181601428557</v>
      </c>
      <c r="I27" s="106">
        <v>-124.4</v>
      </c>
      <c r="J27" s="106"/>
      <c r="K27" s="106">
        <v>-27.5</v>
      </c>
      <c r="L27" s="106"/>
      <c r="M27" s="331">
        <v>6.1619657269350592E-2</v>
      </c>
    </row>
    <row r="28" spans="1:13" s="139" customFormat="1" ht="12.75" customHeight="1" x14ac:dyDescent="0.2">
      <c r="A28" s="251" t="s">
        <v>505</v>
      </c>
      <c r="B28" s="106">
        <v>-133.07776271535715</v>
      </c>
      <c r="C28" s="106">
        <v>-153.01900000000001</v>
      </c>
      <c r="D28" s="106">
        <v>-158.386</v>
      </c>
      <c r="E28" s="106">
        <v>-163.02500000000001</v>
      </c>
      <c r="F28" s="106"/>
      <c r="G28" s="106">
        <v>-286.09676271535716</v>
      </c>
      <c r="H28" s="106">
        <v>-444.48276271535713</v>
      </c>
      <c r="I28" s="106">
        <v>-607.5077627153571</v>
      </c>
      <c r="J28" s="106"/>
      <c r="K28" s="106">
        <v>-136.9</v>
      </c>
      <c r="L28" s="106"/>
      <c r="M28" s="90">
        <v>2.8721833059504487E-2</v>
      </c>
    </row>
    <row r="29" spans="1:13" s="139" customFormat="1" ht="12.75" customHeight="1" x14ac:dyDescent="0.2">
      <c r="A29" s="251" t="s">
        <v>452</v>
      </c>
      <c r="B29" s="106">
        <v>-54.432247279999984</v>
      </c>
      <c r="C29" s="106">
        <v>-60.720904570000009</v>
      </c>
      <c r="D29" s="106">
        <v>-62.333886919999998</v>
      </c>
      <c r="E29" s="106">
        <v>-76.976758419999996</v>
      </c>
      <c r="F29" s="106"/>
      <c r="G29" s="106">
        <v>-115.1</v>
      </c>
      <c r="H29" s="106">
        <v>-177.4</v>
      </c>
      <c r="I29" s="106">
        <v>-254.4</v>
      </c>
      <c r="J29" s="106"/>
      <c r="K29" s="106">
        <v>-56.8</v>
      </c>
      <c r="L29" s="106"/>
      <c r="M29" s="90">
        <v>4.3499080753000463E-2</v>
      </c>
    </row>
    <row r="30" spans="1:13" s="139" customFormat="1" ht="12.75" customHeight="1" x14ac:dyDescent="0.2">
      <c r="A30" s="251" t="s">
        <v>453</v>
      </c>
      <c r="B30" s="106">
        <v>-16.595852045000001</v>
      </c>
      <c r="C30" s="106">
        <v>-26.259832020000005</v>
      </c>
      <c r="D30" s="106">
        <v>-23.65673</v>
      </c>
      <c r="E30" s="106">
        <v>-31.800264069999997</v>
      </c>
      <c r="F30" s="106"/>
      <c r="G30" s="106">
        <v>-42.855684065000005</v>
      </c>
      <c r="H30" s="106">
        <v>-66.599999999999994</v>
      </c>
      <c r="I30" s="106">
        <v>-98.4</v>
      </c>
      <c r="J30" s="106"/>
      <c r="K30" s="106">
        <v>-23.6</v>
      </c>
      <c r="L30" s="106"/>
      <c r="M30" s="90">
        <v>0.42204208232322782</v>
      </c>
    </row>
    <row r="31" spans="1:13" s="139" customFormat="1" ht="12.75" customHeight="1" x14ac:dyDescent="0.2">
      <c r="A31" s="251" t="s">
        <v>454</v>
      </c>
      <c r="B31" s="106">
        <v>-8.5452677207142855</v>
      </c>
      <c r="C31" s="106">
        <v>-11.104993469999998</v>
      </c>
      <c r="D31" s="106">
        <v>-13.042048319999999</v>
      </c>
      <c r="E31" s="106">
        <v>-14.238992260000002</v>
      </c>
      <c r="F31" s="106"/>
      <c r="G31" s="106">
        <v>-19.600000000000001</v>
      </c>
      <c r="H31" s="106">
        <v>-32.6</v>
      </c>
      <c r="I31" s="106">
        <v>-46.8</v>
      </c>
      <c r="J31" s="106"/>
      <c r="K31" s="106">
        <v>-13.1</v>
      </c>
      <c r="L31" s="106"/>
      <c r="M31" s="90">
        <v>0.53301223883773075</v>
      </c>
    </row>
    <row r="32" spans="1:13" s="139" customFormat="1" ht="12.75" customHeight="1" x14ac:dyDescent="0.2">
      <c r="A32" s="251" t="s">
        <v>455</v>
      </c>
      <c r="B32" s="106">
        <v>-31.462899329999999</v>
      </c>
      <c r="C32" s="106">
        <v>-33.499794000000001</v>
      </c>
      <c r="D32" s="106">
        <v>-39.101326999999998</v>
      </c>
      <c r="E32" s="106">
        <v>-41.127718959999996</v>
      </c>
      <c r="F32" s="106"/>
      <c r="G32" s="106">
        <v>-64.962693330000008</v>
      </c>
      <c r="H32" s="106">
        <v>-104.06402033000001</v>
      </c>
      <c r="I32" s="106">
        <v>-145.19173928999999</v>
      </c>
      <c r="J32" s="106"/>
      <c r="K32" s="106">
        <v>-32.5</v>
      </c>
      <c r="L32" s="106"/>
      <c r="M32" s="90">
        <v>3.2962654176346806E-2</v>
      </c>
    </row>
    <row r="33" spans="1:13" s="139" customFormat="1" ht="12.75" customHeight="1" x14ac:dyDescent="0.2">
      <c r="A33" s="142" t="s">
        <v>398</v>
      </c>
      <c r="B33" s="106">
        <v>0.51056775999999982</v>
      </c>
      <c r="C33" s="106">
        <v>0</v>
      </c>
      <c r="D33" s="106">
        <v>-0.16408575000000003</v>
      </c>
      <c r="E33" s="106">
        <v>75.581087719999999</v>
      </c>
      <c r="F33" s="106"/>
      <c r="G33" s="106">
        <v>0.51056775999999982</v>
      </c>
      <c r="H33" s="106">
        <v>0.34648200999999978</v>
      </c>
      <c r="I33" s="106">
        <v>75.927569730000002</v>
      </c>
      <c r="J33" s="106"/>
      <c r="K33" s="106">
        <v>0.2</v>
      </c>
      <c r="L33" s="106"/>
      <c r="M33" s="90">
        <v>-0.60827922233084186</v>
      </c>
    </row>
    <row r="34" spans="1:13" s="139" customFormat="1" ht="12.75" customHeight="1" x14ac:dyDescent="0.2">
      <c r="A34" s="141" t="s">
        <v>299</v>
      </c>
      <c r="B34" s="106">
        <v>-1.0191480100000001</v>
      </c>
      <c r="C34" s="106">
        <v>-3.0316327099999993</v>
      </c>
      <c r="D34" s="106">
        <v>-2.3749226000000001</v>
      </c>
      <c r="E34" s="106">
        <v>-3.3103241500000005</v>
      </c>
      <c r="F34" s="106"/>
      <c r="G34" s="106">
        <v>-4</v>
      </c>
      <c r="H34" s="106">
        <v>-6.4257033200000002</v>
      </c>
      <c r="I34" s="106">
        <v>-9.7360274699999998</v>
      </c>
      <c r="J34" s="106"/>
      <c r="K34" s="106">
        <v>-1.1000000000000001</v>
      </c>
      <c r="L34" s="106"/>
      <c r="M34" s="90">
        <v>7.9332922408394735E-2</v>
      </c>
    </row>
    <row r="35" spans="1:13" s="139" customFormat="1" ht="12.75" customHeight="1" x14ac:dyDescent="0.2">
      <c r="A35" s="141" t="s">
        <v>20</v>
      </c>
      <c r="B35" s="106">
        <v>-4.4331814499999993</v>
      </c>
      <c r="C35" s="106">
        <v>-2.2915972399999998</v>
      </c>
      <c r="D35" s="106">
        <v>-1.9210020799999998</v>
      </c>
      <c r="E35" s="106">
        <v>-1.7243687599999999</v>
      </c>
      <c r="F35" s="106"/>
      <c r="G35" s="106">
        <v>-6.7247786899999991</v>
      </c>
      <c r="H35" s="106">
        <v>-8.6457807699999982</v>
      </c>
      <c r="I35" s="106">
        <v>-10.3</v>
      </c>
      <c r="J35" s="106"/>
      <c r="K35" s="106">
        <v>-1.1000000000000001</v>
      </c>
      <c r="L35" s="106"/>
      <c r="M35" s="90">
        <v>-0.75187119850463136</v>
      </c>
    </row>
    <row r="36" spans="1:13" s="139" customFormat="1" ht="12.75" customHeight="1" x14ac:dyDescent="0.2">
      <c r="A36" s="141" t="s">
        <v>6</v>
      </c>
      <c r="B36" s="106">
        <v>-79.671396334285717</v>
      </c>
      <c r="C36" s="106">
        <v>-88.538940840000009</v>
      </c>
      <c r="D36" s="106">
        <v>-90.751897630000002</v>
      </c>
      <c r="E36" s="106">
        <v>-92.114929039999978</v>
      </c>
      <c r="F36" s="106"/>
      <c r="G36" s="106">
        <v>-168.21033717428571</v>
      </c>
      <c r="H36" s="106">
        <v>-258.96223480428569</v>
      </c>
      <c r="I36" s="106">
        <v>-351.07716384428568</v>
      </c>
      <c r="J36" s="106"/>
      <c r="K36" s="106">
        <v>-80.599999999999994</v>
      </c>
      <c r="L36" s="106"/>
      <c r="M36" s="90">
        <v>1.1655420997242594E-2</v>
      </c>
    </row>
    <row r="37" spans="1:13" s="139" customFormat="1" ht="12.75" customHeight="1" x14ac:dyDescent="0.2">
      <c r="A37" s="141" t="s">
        <v>7</v>
      </c>
      <c r="B37" s="106">
        <v>-23.886854822499998</v>
      </c>
      <c r="C37" s="106">
        <v>-35.296859769999998</v>
      </c>
      <c r="D37" s="106">
        <v>-32.207662539999987</v>
      </c>
      <c r="E37" s="106">
        <v>-39.976387939999995</v>
      </c>
      <c r="F37" s="106"/>
      <c r="G37" s="106">
        <v>-59.183714592499996</v>
      </c>
      <c r="H37" s="106">
        <v>-91.391377132499983</v>
      </c>
      <c r="I37" s="106">
        <v>-131.36776507249999</v>
      </c>
      <c r="J37" s="106"/>
      <c r="K37" s="106">
        <v>-32.200000000000003</v>
      </c>
      <c r="L37" s="106"/>
      <c r="M37" s="90">
        <v>0.34802175670568047</v>
      </c>
    </row>
    <row r="38" spans="1:13" s="139" customFormat="1" ht="12.75" customHeight="1" x14ac:dyDescent="0.2">
      <c r="A38" s="141" t="s">
        <v>8</v>
      </c>
      <c r="B38" s="106">
        <v>-14.595066280000001</v>
      </c>
      <c r="C38" s="106">
        <v>-10.213288220000001</v>
      </c>
      <c r="D38" s="106">
        <v>-9.9503628000000006</v>
      </c>
      <c r="E38" s="106">
        <v>-14.247886800000002</v>
      </c>
      <c r="F38" s="106"/>
      <c r="G38" s="106">
        <v>-24.8083545</v>
      </c>
      <c r="H38" s="106">
        <v>-34.758717300000001</v>
      </c>
      <c r="I38" s="106">
        <v>-49.006604100000004</v>
      </c>
      <c r="J38" s="106"/>
      <c r="K38" s="106">
        <v>-15.1</v>
      </c>
      <c r="L38" s="106"/>
      <c r="M38" s="90">
        <v>3.4596192323697927E-2</v>
      </c>
    </row>
    <row r="39" spans="1:13" s="139" customFormat="1" ht="12.75" customHeight="1" x14ac:dyDescent="0.2">
      <c r="A39" s="141" t="s">
        <v>397</v>
      </c>
      <c r="B39" s="106">
        <v>0.3756468</v>
      </c>
      <c r="C39" s="106">
        <v>0.22563830999999995</v>
      </c>
      <c r="D39" s="106">
        <v>0.56520090000000001</v>
      </c>
      <c r="E39" s="106">
        <v>1.2625988799999999</v>
      </c>
      <c r="F39" s="106"/>
      <c r="G39" s="106">
        <v>0.60128510999999996</v>
      </c>
      <c r="H39" s="106">
        <v>1.1664860099999999</v>
      </c>
      <c r="I39" s="106">
        <v>2.5</v>
      </c>
      <c r="J39" s="106"/>
      <c r="K39" s="106">
        <v>0.4</v>
      </c>
      <c r="L39" s="106"/>
      <c r="M39" s="90">
        <v>6.4830047800220836E-2</v>
      </c>
    </row>
    <row r="40" spans="1:13" s="141" customFormat="1" ht="4.5" customHeight="1" x14ac:dyDescent="0.2">
      <c r="A40" s="251"/>
      <c r="B40" s="254"/>
      <c r="C40" s="255"/>
      <c r="D40" s="255"/>
      <c r="E40" s="255"/>
      <c r="F40" s="247"/>
      <c r="G40" s="256"/>
      <c r="H40" s="256"/>
      <c r="I40" s="255"/>
      <c r="J40" s="255"/>
      <c r="K40" s="255"/>
      <c r="L40" s="255"/>
      <c r="M40" s="333"/>
    </row>
    <row r="41" spans="1:13" s="141" customFormat="1" ht="12.75" customHeight="1" x14ac:dyDescent="0.2">
      <c r="A41" s="150" t="s">
        <v>72</v>
      </c>
      <c r="B41" s="179">
        <v>-392.73727717928563</v>
      </c>
      <c r="C41" s="179">
        <v>-457</v>
      </c>
      <c r="D41" s="179">
        <v>-468.1</v>
      </c>
      <c r="E41" s="179">
        <v>-432</v>
      </c>
      <c r="F41" s="159"/>
      <c r="G41" s="179">
        <v>-849.73727717928568</v>
      </c>
      <c r="H41" s="41">
        <v>-1317.8372771792856</v>
      </c>
      <c r="I41" s="160">
        <v>-1749.8372771792856</v>
      </c>
      <c r="J41" s="160"/>
      <c r="K41" s="160">
        <v>-419.9</v>
      </c>
      <c r="L41" s="160"/>
      <c r="M41" s="336">
        <v>6.9162578647492312E-2</v>
      </c>
    </row>
    <row r="42" spans="1:13" x14ac:dyDescent="0.2">
      <c r="A42" s="246"/>
      <c r="B42" s="257"/>
      <c r="C42" s="246"/>
      <c r="D42" s="246"/>
      <c r="E42" s="246"/>
      <c r="F42" s="246"/>
      <c r="G42" s="246"/>
      <c r="H42" s="246"/>
      <c r="I42" s="246"/>
      <c r="J42" s="246"/>
      <c r="K42" s="246"/>
      <c r="L42" s="246"/>
      <c r="M42" s="246"/>
    </row>
    <row r="43" spans="1:13" hidden="1" x14ac:dyDescent="0.2">
      <c r="A43" s="258"/>
      <c r="B43" s="259">
        <v>361066</v>
      </c>
      <c r="C43" s="259">
        <v>368339</v>
      </c>
      <c r="D43" s="259">
        <v>370899</v>
      </c>
      <c r="E43" s="259">
        <v>374810</v>
      </c>
      <c r="F43" s="259"/>
      <c r="G43" s="259">
        <v>729405</v>
      </c>
      <c r="H43" s="259">
        <v>1100304</v>
      </c>
      <c r="I43" s="259">
        <v>1475114</v>
      </c>
      <c r="J43" s="259"/>
      <c r="K43" s="259">
        <v>1475114</v>
      </c>
      <c r="L43" s="259"/>
      <c r="M43" s="259">
        <v>1475114</v>
      </c>
    </row>
    <row r="44" spans="1:13" hidden="1" x14ac:dyDescent="0.2">
      <c r="A44" s="258"/>
      <c r="B44" s="259">
        <v>44546</v>
      </c>
      <c r="C44" s="259">
        <v>39632</v>
      </c>
      <c r="D44" s="259">
        <v>39407</v>
      </c>
      <c r="E44" s="259">
        <v>42590</v>
      </c>
      <c r="F44" s="259"/>
      <c r="G44" s="259">
        <v>84178</v>
      </c>
      <c r="H44" s="259">
        <v>123585</v>
      </c>
      <c r="I44" s="259">
        <v>166175</v>
      </c>
      <c r="J44" s="259"/>
      <c r="K44" s="259">
        <v>166175</v>
      </c>
      <c r="L44" s="259"/>
      <c r="M44" s="259">
        <v>166175</v>
      </c>
    </row>
    <row r="46" spans="1:13" ht="12.75" x14ac:dyDescent="0.2">
      <c r="A46" s="245" t="s">
        <v>457</v>
      </c>
      <c r="B46" s="246"/>
      <c r="C46" s="246"/>
      <c r="D46" s="246"/>
      <c r="E46" s="246"/>
      <c r="F46" s="246"/>
      <c r="G46" s="246"/>
      <c r="H46" s="246"/>
      <c r="I46" s="246"/>
      <c r="J46" s="246"/>
      <c r="K46" s="246"/>
      <c r="L46" s="246"/>
      <c r="M46" s="246"/>
    </row>
    <row r="47" spans="1:13" x14ac:dyDescent="0.2">
      <c r="A47" s="246"/>
      <c r="B47" s="246"/>
      <c r="C47" s="246"/>
      <c r="D47" s="246"/>
      <c r="E47" s="246"/>
      <c r="F47" s="246"/>
      <c r="G47" s="246"/>
      <c r="H47" s="246"/>
      <c r="I47" s="246"/>
      <c r="J47" s="246"/>
      <c r="K47" s="246"/>
      <c r="L47" s="246"/>
      <c r="M47" s="246"/>
    </row>
    <row r="48" spans="1:13" ht="26.25" customHeight="1" thickBot="1" x14ac:dyDescent="0.25">
      <c r="A48" s="134" t="s">
        <v>301</v>
      </c>
      <c r="B48" s="198" t="s">
        <v>336</v>
      </c>
      <c r="C48" s="198" t="s">
        <v>353</v>
      </c>
      <c r="D48" s="198" t="s">
        <v>369</v>
      </c>
      <c r="E48" s="198" t="s">
        <v>392</v>
      </c>
      <c r="F48" s="136"/>
      <c r="G48" s="198" t="s">
        <v>354</v>
      </c>
      <c r="H48" s="198" t="s">
        <v>370</v>
      </c>
      <c r="I48" s="198" t="s">
        <v>393</v>
      </c>
      <c r="J48" s="198"/>
      <c r="K48" s="198" t="s">
        <v>456</v>
      </c>
      <c r="L48" s="198"/>
      <c r="M48" s="198" t="s">
        <v>1</v>
      </c>
    </row>
    <row r="49" spans="1:13" x14ac:dyDescent="0.2">
      <c r="A49" s="246"/>
      <c r="B49" s="246"/>
      <c r="C49" s="246"/>
      <c r="D49" s="246"/>
      <c r="E49" s="246"/>
      <c r="F49" s="246"/>
      <c r="G49" s="246"/>
      <c r="H49" s="246"/>
      <c r="I49" s="246"/>
      <c r="J49" s="246"/>
      <c r="K49" s="246"/>
      <c r="L49" s="246"/>
      <c r="M49" s="246"/>
    </row>
    <row r="50" spans="1:13" ht="12.75" x14ac:dyDescent="0.2">
      <c r="A50" s="138" t="s">
        <v>399</v>
      </c>
      <c r="B50" s="249">
        <v>256.48215515750002</v>
      </c>
      <c r="C50" s="249">
        <v>287.2903234399999</v>
      </c>
      <c r="D50" s="249">
        <v>285.57079441000008</v>
      </c>
      <c r="E50" s="249">
        <v>258.60000000000002</v>
      </c>
      <c r="F50" s="249"/>
      <c r="G50" s="249">
        <v>543.80000000000007</v>
      </c>
      <c r="H50" s="249">
        <v>829.43503535321429</v>
      </c>
      <c r="I50" s="249">
        <v>1088.0004979946432</v>
      </c>
      <c r="J50" s="249"/>
      <c r="K50" s="249">
        <v>262.10000000000002</v>
      </c>
      <c r="L50" s="250"/>
      <c r="M50" s="335">
        <v>2.1903453045496235E-2</v>
      </c>
    </row>
    <row r="51" spans="1:13" ht="11.25" customHeight="1" x14ac:dyDescent="0.2">
      <c r="A51" s="253" t="s">
        <v>83</v>
      </c>
      <c r="B51" s="357">
        <f>B50/B18</f>
        <v>0.48714559384140554</v>
      </c>
      <c r="C51" s="357">
        <f t="shared" ref="C51:K51" si="0">C50/C18</f>
        <v>0.47470311209517502</v>
      </c>
      <c r="D51" s="357">
        <f t="shared" si="0"/>
        <v>0.46298766927691315</v>
      </c>
      <c r="E51" s="357">
        <f t="shared" si="0"/>
        <v>0.41966893865628041</v>
      </c>
      <c r="F51" s="357"/>
      <c r="G51" s="357">
        <f t="shared" si="0"/>
        <v>0.4805160378192101</v>
      </c>
      <c r="H51" s="357">
        <f t="shared" si="0"/>
        <v>0.47436947975591326</v>
      </c>
      <c r="I51" s="357">
        <f t="shared" si="0"/>
        <v>0.4601008576118083</v>
      </c>
      <c r="J51" s="357"/>
      <c r="K51" s="357">
        <f t="shared" si="0"/>
        <v>0.47438914027149326</v>
      </c>
      <c r="L51" s="106"/>
      <c r="M51" s="106"/>
    </row>
    <row r="52" spans="1:13" ht="12" customHeight="1" x14ac:dyDescent="0.2">
      <c r="B52" s="178"/>
      <c r="C52" s="178"/>
      <c r="D52" s="178"/>
      <c r="E52" s="178"/>
      <c r="F52" s="178"/>
      <c r="G52" s="178"/>
      <c r="H52" s="178"/>
      <c r="I52" s="178"/>
      <c r="J52" s="178"/>
      <c r="K52" s="178"/>
    </row>
    <row r="53" spans="1:13" ht="119.25" customHeight="1" x14ac:dyDescent="0.2">
      <c r="A53" s="391" t="s">
        <v>525</v>
      </c>
      <c r="B53" s="391"/>
      <c r="C53" s="391"/>
      <c r="D53" s="391"/>
      <c r="E53" s="391"/>
      <c r="F53" s="391"/>
      <c r="G53" s="391"/>
      <c r="H53" s="391"/>
      <c r="I53" s="391"/>
      <c r="J53" s="391"/>
      <c r="K53" s="391"/>
      <c r="L53" s="391"/>
      <c r="M53" s="391"/>
    </row>
  </sheetData>
  <mergeCells count="1">
    <mergeCell ref="A53:M53"/>
  </mergeCells>
  <hyperlinks>
    <hyperlink ref="Q4" location="Home!Print_Area" display="Return to Home page"/>
  </hyperlinks>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T85"/>
  <sheetViews>
    <sheetView showGridLines="0" showRuler="0" zoomScale="90" zoomScaleNormal="90" workbookViewId="0">
      <selection sqref="A1:XFD1048576"/>
    </sheetView>
  </sheetViews>
  <sheetFormatPr defaultRowHeight="11.25" x14ac:dyDescent="0.2"/>
  <cols>
    <col min="1" max="1" width="71.5" style="133" customWidth="1"/>
    <col min="2" max="5" width="11.6640625" style="182" customWidth="1"/>
    <col min="6" max="6" width="3.33203125" style="182" customWidth="1"/>
    <col min="7" max="9" width="11.6640625" style="182" customWidth="1"/>
    <col min="10" max="10" width="3.33203125" style="182" customWidth="1"/>
    <col min="11" max="12" width="11.6640625" style="182" customWidth="1"/>
    <col min="13" max="13" width="3.33203125" style="182" customWidth="1"/>
    <col min="14" max="14" width="11.6640625" style="182" customWidth="1"/>
    <col min="15" max="15" width="3.33203125" style="182" customWidth="1"/>
    <col min="16" max="16" width="11.6640625" style="182" customWidth="1"/>
    <col min="17" max="17" width="3.33203125" style="182" customWidth="1"/>
    <col min="18" max="18" width="11.6640625" style="182" customWidth="1"/>
    <col min="19" max="19" width="9.33203125" style="133"/>
    <col min="20" max="20" width="25.6640625" style="133" customWidth="1"/>
    <col min="21" max="21" width="9.33203125" style="133" customWidth="1"/>
    <col min="22" max="16384" width="9.33203125" style="133"/>
  </cols>
  <sheetData>
    <row r="1" spans="1:20" ht="36" customHeight="1" thickBot="1" x14ac:dyDescent="0.25">
      <c r="S1" s="144"/>
    </row>
    <row r="2" spans="1:20" s="137" customFormat="1" ht="25.5" customHeight="1" thickTop="1" thickBot="1" x14ac:dyDescent="0.25">
      <c r="A2" s="134" t="s">
        <v>300</v>
      </c>
      <c r="B2" s="198" t="s">
        <v>336</v>
      </c>
      <c r="C2" s="198" t="s">
        <v>353</v>
      </c>
      <c r="D2" s="198" t="s">
        <v>369</v>
      </c>
      <c r="E2" s="198" t="s">
        <v>392</v>
      </c>
      <c r="F2" s="198"/>
      <c r="G2" s="198" t="s">
        <v>354</v>
      </c>
      <c r="H2" s="198" t="s">
        <v>370</v>
      </c>
      <c r="I2" s="198" t="s">
        <v>393</v>
      </c>
      <c r="J2" s="198"/>
      <c r="K2" s="198" t="s">
        <v>456</v>
      </c>
      <c r="L2" s="198" t="s">
        <v>521</v>
      </c>
      <c r="M2" s="198"/>
      <c r="N2" s="198" t="s">
        <v>1</v>
      </c>
      <c r="O2" s="198"/>
      <c r="P2" s="198" t="s">
        <v>522</v>
      </c>
      <c r="Q2" s="198"/>
      <c r="R2" s="198" t="s">
        <v>1</v>
      </c>
      <c r="S2" s="112"/>
      <c r="T2" s="113" t="s">
        <v>69</v>
      </c>
    </row>
    <row r="3" spans="1:20" ht="4.5" customHeight="1" x14ac:dyDescent="0.2">
      <c r="S3" s="144"/>
    </row>
    <row r="4" spans="1:20" s="139" customFormat="1" ht="12.75" customHeight="1" x14ac:dyDescent="0.2">
      <c r="A4" s="138" t="s">
        <v>92</v>
      </c>
      <c r="B4" s="184"/>
      <c r="C4" s="184"/>
      <c r="D4" s="184"/>
      <c r="E4" s="184"/>
      <c r="F4" s="184"/>
      <c r="G4" s="184"/>
      <c r="H4" s="184"/>
      <c r="I4" s="184"/>
      <c r="J4" s="184"/>
      <c r="K4" s="184"/>
      <c r="L4" s="184"/>
      <c r="M4" s="184"/>
      <c r="N4" s="184"/>
      <c r="O4" s="184"/>
      <c r="P4" s="184"/>
      <c r="Q4" s="184"/>
      <c r="R4" s="184"/>
      <c r="S4" s="140"/>
      <c r="T4" s="140"/>
    </row>
    <row r="5" spans="1:20" s="139" customFormat="1" ht="4.5" customHeight="1" x14ac:dyDescent="0.2">
      <c r="B5" s="184"/>
      <c r="C5" s="184"/>
      <c r="D5" s="184"/>
      <c r="E5" s="184"/>
      <c r="F5" s="184"/>
      <c r="G5" s="184"/>
      <c r="H5" s="184"/>
      <c r="I5" s="184"/>
      <c r="J5" s="184"/>
      <c r="K5" s="184"/>
      <c r="L5" s="184"/>
      <c r="M5" s="184"/>
      <c r="N5" s="184"/>
      <c r="O5" s="184"/>
      <c r="P5" s="184"/>
      <c r="Q5" s="184"/>
      <c r="R5" s="184"/>
      <c r="S5" s="140"/>
      <c r="T5" s="140"/>
    </row>
    <row r="6" spans="1:20" s="141" customFormat="1" ht="4.5" customHeight="1" x14ac:dyDescent="0.2">
      <c r="B6" s="182"/>
      <c r="C6" s="182"/>
      <c r="D6" s="182"/>
      <c r="E6" s="182"/>
      <c r="F6" s="182"/>
      <c r="G6" s="182"/>
      <c r="H6" s="182"/>
      <c r="I6" s="182"/>
      <c r="J6" s="182"/>
      <c r="K6" s="182"/>
      <c r="L6" s="182"/>
      <c r="M6" s="182"/>
      <c r="N6" s="182"/>
      <c r="O6" s="182"/>
      <c r="P6" s="182"/>
      <c r="Q6" s="182"/>
      <c r="R6" s="182"/>
      <c r="S6" s="142"/>
      <c r="T6" s="142"/>
    </row>
    <row r="7" spans="1:20" s="141" customFormat="1" ht="12.75" customHeight="1" x14ac:dyDescent="0.2">
      <c r="A7" s="143" t="s">
        <v>92</v>
      </c>
      <c r="B7" s="176">
        <v>446.5</v>
      </c>
      <c r="C7" s="176">
        <v>452.17607900000007</v>
      </c>
      <c r="D7" s="176">
        <v>461</v>
      </c>
      <c r="E7" s="179">
        <v>462.05124200000023</v>
      </c>
      <c r="F7" s="176"/>
      <c r="G7" s="176">
        <v>898.71507900000006</v>
      </c>
      <c r="H7" s="41">
        <v>1359.6677579999998</v>
      </c>
      <c r="I7" s="41">
        <v>1821.848442</v>
      </c>
      <c r="J7" s="41"/>
      <c r="K7" s="41">
        <v>552.5</v>
      </c>
      <c r="L7" s="41">
        <v>626.09999999999991</v>
      </c>
      <c r="M7" s="176"/>
      <c r="N7" s="34">
        <v>0.38</v>
      </c>
      <c r="O7" s="41"/>
      <c r="P7" s="41">
        <v>1178.5999999999999</v>
      </c>
      <c r="Q7" s="176"/>
      <c r="R7" s="34">
        <v>0.31</v>
      </c>
      <c r="S7" s="123"/>
      <c r="T7" s="142"/>
    </row>
    <row r="8" spans="1:20" ht="4.5" customHeight="1" x14ac:dyDescent="0.2">
      <c r="A8" s="141"/>
      <c r="B8" s="175"/>
      <c r="C8" s="175"/>
      <c r="D8" s="175"/>
      <c r="E8" s="174"/>
      <c r="F8" s="175"/>
      <c r="G8" s="175"/>
      <c r="H8" s="175"/>
      <c r="I8" s="175"/>
      <c r="J8" s="175"/>
      <c r="K8" s="175"/>
      <c r="L8" s="175"/>
      <c r="M8" s="175"/>
      <c r="O8" s="175"/>
      <c r="P8" s="175"/>
      <c r="Q8" s="175"/>
      <c r="S8" s="144"/>
      <c r="T8" s="144"/>
    </row>
    <row r="9" spans="1:20" s="146" customFormat="1" ht="12.75" customHeight="1" x14ac:dyDescent="0.2">
      <c r="A9" s="145" t="s">
        <v>4</v>
      </c>
      <c r="B9" s="175"/>
      <c r="C9" s="175"/>
      <c r="D9" s="175"/>
      <c r="E9" s="174"/>
      <c r="F9" s="175"/>
      <c r="G9" s="175"/>
      <c r="H9" s="175"/>
      <c r="I9" s="175"/>
      <c r="J9" s="175"/>
      <c r="K9" s="175"/>
      <c r="L9" s="175"/>
      <c r="M9" s="175"/>
      <c r="N9" s="182"/>
      <c r="O9" s="175"/>
      <c r="P9" s="175"/>
      <c r="Q9" s="175"/>
      <c r="R9" s="182"/>
      <c r="S9" s="147"/>
      <c r="T9" s="147"/>
    </row>
    <row r="10" spans="1:20" s="146" customFormat="1" ht="4.5" customHeight="1" x14ac:dyDescent="0.2">
      <c r="B10" s="175"/>
      <c r="C10" s="175"/>
      <c r="D10" s="175"/>
      <c r="E10" s="174"/>
      <c r="F10" s="175"/>
      <c r="G10" s="175"/>
      <c r="H10" s="175"/>
      <c r="I10" s="175"/>
      <c r="J10" s="175"/>
      <c r="K10" s="175"/>
      <c r="L10" s="175"/>
      <c r="M10" s="175"/>
      <c r="N10" s="182"/>
      <c r="O10" s="175"/>
      <c r="P10" s="175"/>
      <c r="Q10" s="175"/>
      <c r="R10" s="182"/>
      <c r="S10" s="147"/>
      <c r="T10" s="147"/>
    </row>
    <row r="11" spans="1:20" s="146" customFormat="1" ht="12.75" customHeight="1" x14ac:dyDescent="0.2">
      <c r="A11" s="148" t="s">
        <v>77</v>
      </c>
      <c r="B11" s="175">
        <v>-254.93</v>
      </c>
      <c r="C11" s="175">
        <v>-243.67</v>
      </c>
      <c r="D11" s="175">
        <v>-249.94200000000001</v>
      </c>
      <c r="E11" s="174">
        <v>-249.4</v>
      </c>
      <c r="F11" s="175"/>
      <c r="G11" s="175">
        <v>-498.6</v>
      </c>
      <c r="H11" s="175">
        <v>-748.54200000000003</v>
      </c>
      <c r="I11" s="175">
        <v>-997.9</v>
      </c>
      <c r="J11" s="175"/>
      <c r="K11" s="175">
        <v>-316.7</v>
      </c>
      <c r="L11" s="175">
        <v>-350.50000000000006</v>
      </c>
      <c r="M11" s="175"/>
      <c r="N11" s="53">
        <v>0.44</v>
      </c>
      <c r="O11" s="175"/>
      <c r="P11" s="175">
        <v>-667.2</v>
      </c>
      <c r="Q11" s="175"/>
      <c r="R11" s="53">
        <v>0.34</v>
      </c>
      <c r="S11" s="123"/>
      <c r="T11" s="147"/>
    </row>
    <row r="12" spans="1:20" s="146" customFormat="1" ht="4.5" customHeight="1" x14ac:dyDescent="0.2">
      <c r="B12" s="175"/>
      <c r="C12" s="175"/>
      <c r="D12" s="175"/>
      <c r="E12" s="174"/>
      <c r="F12" s="175"/>
      <c r="G12" s="175"/>
      <c r="H12" s="175"/>
      <c r="I12" s="175"/>
      <c r="J12" s="175"/>
      <c r="K12" s="175"/>
      <c r="L12" s="175"/>
      <c r="M12" s="175"/>
      <c r="N12" s="182"/>
      <c r="O12" s="175"/>
      <c r="P12" s="175"/>
      <c r="Q12" s="175"/>
      <c r="R12" s="182"/>
      <c r="S12" s="147"/>
      <c r="T12" s="147"/>
    </row>
    <row r="13" spans="1:20" ht="12.75" customHeight="1" x14ac:dyDescent="0.2">
      <c r="A13" s="149" t="s">
        <v>78</v>
      </c>
      <c r="B13" s="177">
        <v>191.60900000000001</v>
      </c>
      <c r="C13" s="177">
        <v>208.53</v>
      </c>
      <c r="D13" s="177">
        <v>211.06100000000004</v>
      </c>
      <c r="E13" s="264">
        <v>212.7</v>
      </c>
      <c r="F13" s="177"/>
      <c r="G13" s="177">
        <v>400.13900000000001</v>
      </c>
      <c r="H13" s="177">
        <v>611.20000000000005</v>
      </c>
      <c r="I13" s="177">
        <v>823.9</v>
      </c>
      <c r="J13" s="177"/>
      <c r="K13" s="177">
        <v>235.8</v>
      </c>
      <c r="L13" s="177">
        <v>275.59999999999997</v>
      </c>
      <c r="M13" s="177"/>
      <c r="N13" s="183">
        <v>0.32</v>
      </c>
      <c r="O13" s="177"/>
      <c r="P13" s="177">
        <v>511.4</v>
      </c>
      <c r="Q13" s="177"/>
      <c r="R13" s="183">
        <v>0.28000000000000003</v>
      </c>
      <c r="S13" s="123"/>
      <c r="T13" s="144"/>
    </row>
    <row r="14" spans="1:20" ht="4.5" customHeight="1" x14ac:dyDescent="0.2">
      <c r="B14" s="175"/>
      <c r="C14" s="175"/>
      <c r="D14" s="175"/>
      <c r="E14" s="174"/>
      <c r="F14" s="175"/>
      <c r="G14" s="175"/>
      <c r="H14" s="175"/>
      <c r="I14" s="175"/>
      <c r="J14" s="175"/>
      <c r="K14" s="175"/>
      <c r="L14" s="175"/>
      <c r="M14" s="175"/>
      <c r="O14" s="175"/>
      <c r="P14" s="175"/>
      <c r="Q14" s="175"/>
      <c r="S14" s="144"/>
      <c r="T14" s="144"/>
    </row>
    <row r="15" spans="1:20" ht="12.75" customHeight="1" x14ac:dyDescent="0.2">
      <c r="A15" s="133" t="s">
        <v>79</v>
      </c>
      <c r="B15" s="175">
        <v>-60.213999999999999</v>
      </c>
      <c r="C15" s="175">
        <v>-61.826999999999998</v>
      </c>
      <c r="D15" s="175">
        <v>-68.455000000000013</v>
      </c>
      <c r="E15" s="174">
        <v>-90.3</v>
      </c>
      <c r="F15" s="175"/>
      <c r="G15" s="175">
        <v>-122.041</v>
      </c>
      <c r="H15" s="175">
        <v>-190.49600000000001</v>
      </c>
      <c r="I15" s="175">
        <v>-280.8</v>
      </c>
      <c r="J15" s="175"/>
      <c r="K15" s="175">
        <v>-103.2</v>
      </c>
      <c r="L15" s="175">
        <v>-136.5</v>
      </c>
      <c r="M15" s="175"/>
      <c r="N15" s="182">
        <v>1.21</v>
      </c>
      <c r="O15" s="175"/>
      <c r="P15" s="175">
        <v>-239.7</v>
      </c>
      <c r="Q15" s="175"/>
      <c r="R15" s="182">
        <v>0.96</v>
      </c>
      <c r="S15" s="123"/>
      <c r="T15" s="144"/>
    </row>
    <row r="16" spans="1:20" ht="4.5" customHeight="1" x14ac:dyDescent="0.2">
      <c r="B16" s="175"/>
      <c r="C16" s="175"/>
      <c r="D16" s="175"/>
      <c r="E16" s="174"/>
      <c r="F16" s="175"/>
      <c r="G16" s="175"/>
      <c r="H16" s="175"/>
      <c r="I16" s="175"/>
      <c r="J16" s="175"/>
      <c r="K16" s="175"/>
      <c r="L16" s="175"/>
      <c r="M16" s="175"/>
      <c r="O16" s="175"/>
      <c r="P16" s="175"/>
      <c r="Q16" s="175"/>
      <c r="S16" s="144"/>
      <c r="T16" s="144"/>
    </row>
    <row r="17" spans="1:20" ht="12.75" customHeight="1" x14ac:dyDescent="0.2">
      <c r="A17" s="149" t="s">
        <v>13</v>
      </c>
      <c r="B17" s="264">
        <v>131.39500000000001</v>
      </c>
      <c r="C17" s="264">
        <v>146.703</v>
      </c>
      <c r="D17" s="264">
        <v>142.60599999999999</v>
      </c>
      <c r="E17" s="264">
        <v>122.4</v>
      </c>
      <c r="F17" s="264"/>
      <c r="G17" s="264">
        <v>278.09800000000001</v>
      </c>
      <c r="H17" s="264">
        <v>420.70400000000001</v>
      </c>
      <c r="I17" s="264">
        <v>543.1</v>
      </c>
      <c r="J17" s="264"/>
      <c r="K17" s="264">
        <v>132.6</v>
      </c>
      <c r="L17" s="264">
        <v>139.1</v>
      </c>
      <c r="M17" s="264"/>
      <c r="N17" s="197">
        <v>-0.05</v>
      </c>
      <c r="O17" s="264"/>
      <c r="P17" s="264">
        <v>271.7</v>
      </c>
      <c r="Q17" s="264"/>
      <c r="R17" s="197">
        <v>-0.02</v>
      </c>
      <c r="S17" s="123"/>
      <c r="T17" s="144"/>
    </row>
    <row r="18" spans="1:20" ht="4.5" customHeight="1" x14ac:dyDescent="0.2">
      <c r="B18" s="175"/>
      <c r="C18" s="175"/>
      <c r="D18" s="175"/>
      <c r="E18" s="174"/>
      <c r="F18" s="175"/>
      <c r="G18" s="175"/>
      <c r="H18" s="175"/>
      <c r="I18" s="175"/>
      <c r="J18" s="175"/>
      <c r="K18" s="175"/>
      <c r="L18" s="175"/>
      <c r="M18" s="175"/>
      <c r="O18" s="175"/>
      <c r="P18" s="175"/>
      <c r="Q18" s="175"/>
      <c r="S18" s="144"/>
      <c r="T18" s="144"/>
    </row>
    <row r="19" spans="1:20" ht="12.75" customHeight="1" x14ac:dyDescent="0.2">
      <c r="A19" s="141" t="s">
        <v>18</v>
      </c>
      <c r="B19" s="174">
        <v>0.16</v>
      </c>
      <c r="C19" s="174">
        <v>52.6</v>
      </c>
      <c r="D19" s="174">
        <v>0.70499999999999985</v>
      </c>
      <c r="E19" s="174">
        <v>1.1000000000000001</v>
      </c>
      <c r="F19" s="174"/>
      <c r="G19" s="174">
        <v>40.889000000000003</v>
      </c>
      <c r="H19" s="174">
        <v>21.4</v>
      </c>
      <c r="I19" s="174">
        <v>16.5</v>
      </c>
      <c r="J19" s="174"/>
      <c r="K19" s="174">
        <v>0.3</v>
      </c>
      <c r="L19" s="105">
        <v>0</v>
      </c>
      <c r="M19" s="174"/>
      <c r="N19" s="53">
        <v>-1</v>
      </c>
      <c r="O19" s="174"/>
      <c r="P19" s="174">
        <v>0.3</v>
      </c>
      <c r="Q19" s="174"/>
      <c r="R19" s="53">
        <v>-0.99</v>
      </c>
      <c r="S19" s="123"/>
      <c r="T19" s="144"/>
    </row>
    <row r="20" spans="1:20" ht="12.75" customHeight="1" x14ac:dyDescent="0.2">
      <c r="A20" s="151" t="s">
        <v>81</v>
      </c>
      <c r="B20" s="174">
        <v>0.16</v>
      </c>
      <c r="C20" s="181">
        <v>0.7</v>
      </c>
      <c r="D20" s="181">
        <v>0.70499999999999985</v>
      </c>
      <c r="E20" s="181">
        <v>1.1000000000000001</v>
      </c>
      <c r="F20" s="174"/>
      <c r="G20" s="174">
        <v>0.93500000000000005</v>
      </c>
      <c r="H20" s="174">
        <v>1.64</v>
      </c>
      <c r="I20" s="174">
        <v>2.7</v>
      </c>
      <c r="J20" s="174"/>
      <c r="K20" s="174">
        <v>0.3</v>
      </c>
      <c r="L20" s="105">
        <v>0</v>
      </c>
      <c r="M20" s="174"/>
      <c r="N20" s="53">
        <v>-1</v>
      </c>
      <c r="O20" s="174"/>
      <c r="P20" s="174">
        <v>0.3</v>
      </c>
      <c r="Q20" s="174"/>
      <c r="R20" s="53">
        <v>-0.67</v>
      </c>
      <c r="S20" s="123"/>
      <c r="T20" s="144"/>
    </row>
    <row r="21" spans="1:20" ht="12.75" customHeight="1" x14ac:dyDescent="0.2">
      <c r="A21" s="151" t="s">
        <v>71</v>
      </c>
      <c r="B21" s="105">
        <v>0</v>
      </c>
      <c r="C21" s="105">
        <v>51.9</v>
      </c>
      <c r="D21" s="105">
        <v>0</v>
      </c>
      <c r="E21" s="105">
        <v>0</v>
      </c>
      <c r="F21" s="105"/>
      <c r="G21" s="105">
        <v>39.954000000000001</v>
      </c>
      <c r="H21" s="105">
        <v>19.832000000000001</v>
      </c>
      <c r="I21" s="105">
        <v>13.8</v>
      </c>
      <c r="J21" s="105"/>
      <c r="K21" s="105">
        <v>0</v>
      </c>
      <c r="L21" s="105">
        <v>0</v>
      </c>
      <c r="M21" s="105"/>
      <c r="N21" s="53">
        <v>-1</v>
      </c>
      <c r="O21" s="105"/>
      <c r="P21" s="105">
        <v>0</v>
      </c>
      <c r="Q21" s="105"/>
      <c r="R21" s="53">
        <v>-1</v>
      </c>
      <c r="S21" s="123"/>
      <c r="T21" s="144"/>
    </row>
    <row r="22" spans="1:20" ht="12.75" customHeight="1" x14ac:dyDescent="0.2">
      <c r="A22" s="141" t="s">
        <v>19</v>
      </c>
      <c r="B22" s="174">
        <v>-71.352000000000004</v>
      </c>
      <c r="C22" s="174">
        <v>-60</v>
      </c>
      <c r="D22" s="174">
        <v>-118.824</v>
      </c>
      <c r="E22" s="174">
        <v>-68.099999999999994</v>
      </c>
      <c r="F22" s="174"/>
      <c r="G22" s="174">
        <v>-119.495</v>
      </c>
      <c r="H22" s="174">
        <v>-218.119</v>
      </c>
      <c r="I22" s="174">
        <v>-280.2</v>
      </c>
      <c r="J22" s="174"/>
      <c r="K22" s="174">
        <v>-119.2</v>
      </c>
      <c r="L22" s="174">
        <v>-127.8</v>
      </c>
      <c r="M22" s="174"/>
      <c r="N22" s="53">
        <v>1.1299999999999999</v>
      </c>
      <c r="O22" s="174"/>
      <c r="P22" s="174">
        <v>-247</v>
      </c>
      <c r="Q22" s="174"/>
      <c r="R22" s="53">
        <v>1.07</v>
      </c>
      <c r="S22" s="123"/>
      <c r="T22" s="144"/>
    </row>
    <row r="23" spans="1:20" ht="12.75" customHeight="1" x14ac:dyDescent="0.2">
      <c r="A23" s="151" t="s">
        <v>223</v>
      </c>
      <c r="B23" s="174">
        <v>-59.46</v>
      </c>
      <c r="C23" s="174">
        <v>-60.035000000000004</v>
      </c>
      <c r="D23" s="174">
        <v>-67.776999999999987</v>
      </c>
      <c r="E23" s="174">
        <v>-62.1</v>
      </c>
      <c r="F23" s="174"/>
      <c r="G23" s="174">
        <v>-119.495</v>
      </c>
      <c r="H23" s="174">
        <v>-187.27199999999999</v>
      </c>
      <c r="I23" s="174">
        <v>-249.4</v>
      </c>
      <c r="J23" s="174"/>
      <c r="K23" s="174">
        <v>-59.9</v>
      </c>
      <c r="L23" s="174">
        <v>-84</v>
      </c>
      <c r="M23" s="174"/>
      <c r="N23" s="53">
        <v>0.4</v>
      </c>
      <c r="O23" s="174"/>
      <c r="P23" s="174">
        <v>-143.9</v>
      </c>
      <c r="Q23" s="174"/>
      <c r="R23" s="53">
        <v>0.2</v>
      </c>
      <c r="S23" s="123"/>
      <c r="T23" s="144"/>
    </row>
    <row r="24" spans="1:20" ht="12.75" customHeight="1" x14ac:dyDescent="0.2">
      <c r="A24" s="151" t="s">
        <v>70</v>
      </c>
      <c r="B24" s="174">
        <v>-11.891999999999999</v>
      </c>
      <c r="C24" s="105">
        <v>0</v>
      </c>
      <c r="D24" s="105">
        <v>-20.2</v>
      </c>
      <c r="E24" s="105">
        <v>-6</v>
      </c>
      <c r="F24" s="174"/>
      <c r="G24" s="105">
        <v>0</v>
      </c>
      <c r="H24" s="105">
        <v>0</v>
      </c>
      <c r="I24" s="105">
        <v>0</v>
      </c>
      <c r="J24" s="105"/>
      <c r="K24" s="105">
        <v>-59.3</v>
      </c>
      <c r="L24" s="105">
        <v>-26.900000000000006</v>
      </c>
      <c r="M24" s="174"/>
      <c r="N24" s="53" t="s">
        <v>490</v>
      </c>
      <c r="O24" s="105"/>
      <c r="P24" s="105">
        <v>-86.2</v>
      </c>
      <c r="Q24" s="174"/>
      <c r="R24" s="53" t="s">
        <v>490</v>
      </c>
      <c r="S24" s="123"/>
      <c r="T24" s="144"/>
    </row>
    <row r="25" spans="1:20" s="144" customFormat="1" ht="12.75" customHeight="1" x14ac:dyDescent="0.2">
      <c r="A25" s="214" t="s">
        <v>151</v>
      </c>
      <c r="B25" s="105">
        <v>0</v>
      </c>
      <c r="C25" s="105">
        <v>0</v>
      </c>
      <c r="D25" s="105">
        <v>-30.847000000000001</v>
      </c>
      <c r="E25" s="105">
        <v>0</v>
      </c>
      <c r="F25" s="105"/>
      <c r="G25" s="105">
        <v>0</v>
      </c>
      <c r="H25" s="105">
        <v>-30.847000000000001</v>
      </c>
      <c r="I25" s="105">
        <v>-30.8</v>
      </c>
      <c r="J25" s="105"/>
      <c r="K25" s="105" t="s">
        <v>483</v>
      </c>
      <c r="L25" s="105">
        <v>-16.899999999999999</v>
      </c>
      <c r="M25" s="105"/>
      <c r="N25" s="53" t="s">
        <v>490</v>
      </c>
      <c r="O25" s="105"/>
      <c r="P25" s="105">
        <v>-16.899999999999999</v>
      </c>
      <c r="Q25" s="105"/>
      <c r="R25" s="53" t="s">
        <v>490</v>
      </c>
      <c r="S25" s="123"/>
    </row>
    <row r="26" spans="1:20" ht="12.75" customHeight="1" x14ac:dyDescent="0.2">
      <c r="A26" s="141" t="s">
        <v>142</v>
      </c>
      <c r="B26" s="174">
        <v>-71.191999999999993</v>
      </c>
      <c r="C26" s="174">
        <v>-7.4140000000000015</v>
      </c>
      <c r="D26" s="174">
        <v>-118.113</v>
      </c>
      <c r="E26" s="174">
        <v>-67</v>
      </c>
      <c r="F26" s="174"/>
      <c r="G26" s="174">
        <v>-78.605999999999995</v>
      </c>
      <c r="H26" s="174">
        <v>-196.71899999999999</v>
      </c>
      <c r="I26" s="174">
        <v>-263.7</v>
      </c>
      <c r="J26" s="174"/>
      <c r="K26" s="174">
        <v>-118.9</v>
      </c>
      <c r="L26" s="174">
        <v>-127.79999999999998</v>
      </c>
      <c r="M26" s="174"/>
      <c r="N26" s="53" t="s">
        <v>484</v>
      </c>
      <c r="O26" s="174"/>
      <c r="P26" s="174">
        <v>-246.7</v>
      </c>
      <c r="Q26" s="174"/>
      <c r="R26" s="53">
        <v>2.14</v>
      </c>
      <c r="S26" s="123"/>
      <c r="T26" s="144"/>
    </row>
    <row r="27" spans="1:20" ht="12.75" customHeight="1" x14ac:dyDescent="0.2">
      <c r="A27" s="141" t="s">
        <v>351</v>
      </c>
      <c r="B27" s="174">
        <v>-1.0920000000000001</v>
      </c>
      <c r="C27" s="174">
        <v>-1.1029999999999998</v>
      </c>
      <c r="D27" s="174">
        <v>-1.532</v>
      </c>
      <c r="E27" s="174">
        <v>-0.4</v>
      </c>
      <c r="F27" s="174"/>
      <c r="G27" s="174">
        <v>-2.1949999999999998</v>
      </c>
      <c r="H27" s="174">
        <v>-3.7269999999999999</v>
      </c>
      <c r="I27" s="174">
        <v>-4.0999999999999996</v>
      </c>
      <c r="J27" s="174"/>
      <c r="K27" s="174">
        <v>-2.2000000000000002</v>
      </c>
      <c r="L27" s="174">
        <v>0.30000000000000027</v>
      </c>
      <c r="M27" s="174"/>
      <c r="N27" s="53">
        <v>-1.27</v>
      </c>
      <c r="O27" s="174"/>
      <c r="P27" s="174">
        <v>-1.9</v>
      </c>
      <c r="Q27" s="174"/>
      <c r="R27" s="53">
        <v>-0.14000000000000001</v>
      </c>
      <c r="S27" s="123"/>
      <c r="T27" s="144"/>
    </row>
    <row r="28" spans="1:20" ht="4.5" customHeight="1" x14ac:dyDescent="0.2">
      <c r="A28" s="141"/>
      <c r="B28" s="174"/>
      <c r="C28" s="174"/>
      <c r="D28" s="174"/>
      <c r="E28" s="174"/>
      <c r="F28" s="174"/>
      <c r="G28" s="174"/>
      <c r="H28" s="174"/>
      <c r="I28" s="174"/>
      <c r="J28" s="174"/>
      <c r="K28" s="174"/>
      <c r="L28" s="174"/>
      <c r="M28" s="174"/>
      <c r="N28" s="53"/>
      <c r="O28" s="174"/>
      <c r="P28" s="174"/>
      <c r="Q28" s="174"/>
      <c r="R28" s="53"/>
      <c r="S28" s="123"/>
      <c r="T28" s="144"/>
    </row>
    <row r="29" spans="1:20" ht="12.75" customHeight="1" x14ac:dyDescent="0.2">
      <c r="A29" s="152" t="s">
        <v>394</v>
      </c>
      <c r="B29" s="179">
        <v>59.110999999999997</v>
      </c>
      <c r="C29" s="179">
        <v>138.18600000000001</v>
      </c>
      <c r="D29" s="179">
        <v>22.961000000000013</v>
      </c>
      <c r="E29" s="179">
        <v>55</v>
      </c>
      <c r="F29" s="179"/>
      <c r="G29" s="179">
        <v>197.297</v>
      </c>
      <c r="H29" s="179">
        <v>220.25800000000001</v>
      </c>
      <c r="I29" s="179">
        <v>275.3</v>
      </c>
      <c r="J29" s="179"/>
      <c r="K29" s="179">
        <v>11.5</v>
      </c>
      <c r="L29" s="179">
        <v>11.600000000000001</v>
      </c>
      <c r="M29" s="179"/>
      <c r="N29" s="36">
        <v>-0.92</v>
      </c>
      <c r="O29" s="179"/>
      <c r="P29" s="179">
        <v>23.1</v>
      </c>
      <c r="Q29" s="179"/>
      <c r="R29" s="36">
        <v>-0.88</v>
      </c>
      <c r="S29" s="123"/>
      <c r="T29" s="125"/>
    </row>
    <row r="30" spans="1:20" ht="4.5" customHeight="1" x14ac:dyDescent="0.2">
      <c r="B30" s="174"/>
      <c r="C30" s="174"/>
      <c r="D30" s="174"/>
      <c r="E30" s="174"/>
      <c r="F30" s="174"/>
      <c r="G30" s="174"/>
      <c r="H30" s="174"/>
      <c r="I30" s="174"/>
      <c r="J30" s="174"/>
      <c r="K30" s="174"/>
      <c r="L30" s="174"/>
      <c r="M30" s="174"/>
      <c r="N30" s="53"/>
      <c r="O30" s="174"/>
      <c r="P30" s="174"/>
      <c r="Q30" s="174"/>
      <c r="R30" s="53"/>
      <c r="S30" s="144"/>
      <c r="T30" s="144"/>
    </row>
    <row r="31" spans="1:20" ht="12.75" customHeight="1" x14ac:dyDescent="0.2">
      <c r="A31" s="133" t="s">
        <v>395</v>
      </c>
      <c r="B31" s="174">
        <v>-24.988</v>
      </c>
      <c r="C31" s="174">
        <v>-47.983000000000004</v>
      </c>
      <c r="D31" s="174">
        <v>-11.9</v>
      </c>
      <c r="E31" s="174">
        <v>-14.7</v>
      </c>
      <c r="F31" s="174"/>
      <c r="G31" s="174">
        <v>-72.971000000000004</v>
      </c>
      <c r="H31" s="174">
        <v>-84.924999999999997</v>
      </c>
      <c r="I31" s="174">
        <v>-99.6</v>
      </c>
      <c r="J31" s="174"/>
      <c r="K31" s="174">
        <v>-20.100000000000001</v>
      </c>
      <c r="L31" s="174">
        <v>-22.6</v>
      </c>
      <c r="M31" s="174"/>
      <c r="N31" s="53">
        <v>-0.53</v>
      </c>
      <c r="O31" s="174"/>
      <c r="P31" s="174">
        <v>-42.7</v>
      </c>
      <c r="Q31" s="174"/>
      <c r="R31" s="53">
        <v>-0.42</v>
      </c>
      <c r="S31" s="123"/>
      <c r="T31" s="144"/>
    </row>
    <row r="32" spans="1:20" ht="4.5" customHeight="1" x14ac:dyDescent="0.2">
      <c r="B32" s="174"/>
      <c r="C32" s="174"/>
      <c r="D32" s="174"/>
      <c r="E32" s="174"/>
      <c r="F32" s="174"/>
      <c r="G32" s="174"/>
      <c r="H32" s="174"/>
      <c r="I32" s="174"/>
      <c r="J32" s="174"/>
      <c r="K32" s="174"/>
      <c r="L32" s="174"/>
      <c r="M32" s="174"/>
      <c r="N32" s="53"/>
      <c r="O32" s="174"/>
      <c r="P32" s="174"/>
      <c r="Q32" s="174"/>
      <c r="R32" s="53"/>
      <c r="S32" s="123"/>
      <c r="T32" s="144"/>
    </row>
    <row r="33" spans="1:20" s="146" customFormat="1" ht="12.75" customHeight="1" x14ac:dyDescent="0.2">
      <c r="A33" s="152" t="s">
        <v>485</v>
      </c>
      <c r="B33" s="179">
        <v>34.122999999999998</v>
      </c>
      <c r="C33" s="179">
        <v>90.203000000000003</v>
      </c>
      <c r="D33" s="179">
        <v>11.061000000000012</v>
      </c>
      <c r="E33" s="179">
        <v>40.299999999999997</v>
      </c>
      <c r="F33" s="179"/>
      <c r="G33" s="179">
        <v>124.32599999999999</v>
      </c>
      <c r="H33" s="179">
        <v>135.35400000000001</v>
      </c>
      <c r="I33" s="179">
        <v>175.7</v>
      </c>
      <c r="J33" s="179"/>
      <c r="K33" s="179">
        <v>-8.6</v>
      </c>
      <c r="L33" s="179">
        <v>-11.000000000000002</v>
      </c>
      <c r="M33" s="179"/>
      <c r="N33" s="36" t="s">
        <v>484</v>
      </c>
      <c r="O33" s="179"/>
      <c r="P33" s="179">
        <v>-19.600000000000001</v>
      </c>
      <c r="Q33" s="179"/>
      <c r="R33" s="36" t="s">
        <v>484</v>
      </c>
      <c r="S33" s="123"/>
      <c r="T33" s="125"/>
    </row>
    <row r="34" spans="1:20" ht="4.5" customHeight="1" x14ac:dyDescent="0.2">
      <c r="B34" s="181"/>
      <c r="C34" s="181"/>
      <c r="D34" s="181"/>
      <c r="E34" s="181"/>
      <c r="F34" s="181"/>
      <c r="G34" s="181"/>
      <c r="H34" s="181"/>
      <c r="I34" s="181"/>
      <c r="J34" s="181"/>
      <c r="K34" s="181"/>
      <c r="L34" s="181"/>
      <c r="M34" s="181"/>
      <c r="N34" s="108"/>
      <c r="O34" s="181"/>
      <c r="P34" s="181"/>
      <c r="Q34" s="181"/>
      <c r="R34" s="108"/>
      <c r="S34" s="144"/>
      <c r="T34" s="144"/>
    </row>
    <row r="35" spans="1:20" ht="12.75" customHeight="1" x14ac:dyDescent="0.2">
      <c r="A35" s="133" t="s">
        <v>396</v>
      </c>
      <c r="B35" s="105">
        <v>0</v>
      </c>
      <c r="C35" s="105">
        <v>0</v>
      </c>
      <c r="D35" s="105">
        <v>0</v>
      </c>
      <c r="E35" s="181">
        <v>1.2</v>
      </c>
      <c r="F35" s="181"/>
      <c r="G35" s="105">
        <v>0</v>
      </c>
      <c r="H35" s="105">
        <v>0</v>
      </c>
      <c r="I35" s="181">
        <v>1.2</v>
      </c>
      <c r="J35" s="181"/>
      <c r="K35" s="105">
        <v>0</v>
      </c>
      <c r="L35" s="105">
        <v>0</v>
      </c>
      <c r="M35" s="181"/>
      <c r="N35" s="53" t="s">
        <v>490</v>
      </c>
      <c r="O35" s="105"/>
      <c r="P35" s="105">
        <v>0</v>
      </c>
      <c r="Q35" s="181"/>
      <c r="R35" s="53" t="s">
        <v>490</v>
      </c>
      <c r="S35" s="144"/>
      <c r="T35" s="144"/>
    </row>
    <row r="36" spans="1:20" ht="12.75" customHeight="1" x14ac:dyDescent="0.2">
      <c r="A36" s="133" t="s">
        <v>390</v>
      </c>
      <c r="B36" s="105">
        <v>0</v>
      </c>
      <c r="C36" s="105">
        <v>0</v>
      </c>
      <c r="D36" s="105">
        <v>0</v>
      </c>
      <c r="E36" s="105">
        <v>0</v>
      </c>
      <c r="F36" s="105"/>
      <c r="G36" s="105">
        <v>0</v>
      </c>
      <c r="H36" s="105">
        <v>0</v>
      </c>
      <c r="I36" s="105">
        <v>0</v>
      </c>
      <c r="J36" s="105"/>
      <c r="K36" s="105">
        <v>0</v>
      </c>
      <c r="L36" s="105">
        <v>0</v>
      </c>
      <c r="M36" s="105"/>
      <c r="N36" s="53" t="s">
        <v>490</v>
      </c>
      <c r="O36" s="105"/>
      <c r="P36" s="105">
        <v>0</v>
      </c>
      <c r="Q36" s="105"/>
      <c r="R36" s="53" t="s">
        <v>490</v>
      </c>
      <c r="S36" s="144"/>
      <c r="T36" s="144"/>
    </row>
    <row r="37" spans="1:20" ht="12.75" customHeight="1" x14ac:dyDescent="0.2">
      <c r="A37" s="153" t="s">
        <v>152</v>
      </c>
      <c r="B37" s="179">
        <v>34.1</v>
      </c>
      <c r="C37" s="179">
        <v>90.2</v>
      </c>
      <c r="D37" s="179">
        <v>11.1</v>
      </c>
      <c r="E37" s="179">
        <v>41.5</v>
      </c>
      <c r="F37" s="179"/>
      <c r="G37" s="179">
        <v>124.32599999999999</v>
      </c>
      <c r="H37" s="179">
        <v>135.35400000000001</v>
      </c>
      <c r="I37" s="179">
        <v>176.9</v>
      </c>
      <c r="J37" s="179"/>
      <c r="K37" s="179">
        <v>-8.6</v>
      </c>
      <c r="L37" s="359">
        <v>0</v>
      </c>
      <c r="M37" s="179"/>
      <c r="N37" s="36" t="s">
        <v>490</v>
      </c>
      <c r="O37" s="179"/>
      <c r="P37" s="359">
        <v>0</v>
      </c>
      <c r="Q37" s="179"/>
      <c r="R37" s="36" t="s">
        <v>490</v>
      </c>
      <c r="S37" s="123"/>
      <c r="T37" s="125"/>
    </row>
    <row r="38" spans="1:20" ht="12.75" customHeight="1" x14ac:dyDescent="0.2">
      <c r="B38" s="175"/>
      <c r="C38" s="175"/>
      <c r="D38" s="175"/>
      <c r="E38" s="175"/>
      <c r="F38" s="175"/>
      <c r="G38" s="175"/>
      <c r="H38" s="175"/>
      <c r="I38" s="175"/>
      <c r="J38" s="175"/>
      <c r="K38" s="175"/>
      <c r="L38" s="175"/>
      <c r="M38" s="175"/>
      <c r="N38" s="53"/>
      <c r="O38" s="175"/>
      <c r="P38" s="175"/>
      <c r="Q38" s="175"/>
      <c r="S38" s="144"/>
      <c r="T38" s="144"/>
    </row>
    <row r="39" spans="1:20" s="320" customFormat="1" ht="12.75" customHeight="1" x14ac:dyDescent="0.2">
      <c r="A39" s="139" t="s">
        <v>486</v>
      </c>
      <c r="B39" s="139">
        <v>34.122999999999998</v>
      </c>
      <c r="C39" s="139">
        <v>90.203000000000003</v>
      </c>
      <c r="D39" s="139">
        <v>11.061000000000012</v>
      </c>
      <c r="E39" s="139">
        <v>40.299999999999997</v>
      </c>
      <c r="F39" s="139"/>
      <c r="G39" s="139">
        <v>124.32599999999999</v>
      </c>
      <c r="H39" s="139">
        <v>135.35400000000001</v>
      </c>
      <c r="I39" s="139">
        <v>175.7</v>
      </c>
      <c r="J39" s="139"/>
      <c r="K39" s="139">
        <v>-8.6</v>
      </c>
      <c r="L39" s="139">
        <v>-11.000000000000002</v>
      </c>
      <c r="M39" s="321"/>
      <c r="N39" s="337" t="s">
        <v>484</v>
      </c>
      <c r="O39" s="139"/>
      <c r="P39" s="139">
        <v>-19.600000000000001</v>
      </c>
      <c r="Q39" s="321"/>
      <c r="R39" s="337" t="s">
        <v>484</v>
      </c>
      <c r="S39" s="322"/>
      <c r="T39" s="322"/>
    </row>
    <row r="40" spans="1:20" ht="12.75" customHeight="1" x14ac:dyDescent="0.2">
      <c r="A40" s="141" t="s">
        <v>446</v>
      </c>
      <c r="B40" s="141">
        <v>34.122999999999998</v>
      </c>
      <c r="C40" s="141">
        <v>90.203000000000003</v>
      </c>
      <c r="D40" s="141">
        <v>11.061000000000012</v>
      </c>
      <c r="E40" s="141">
        <v>40.299999999999997</v>
      </c>
      <c r="F40" s="141"/>
      <c r="G40" s="141">
        <v>124.32599999999999</v>
      </c>
      <c r="H40" s="141">
        <v>135.35400000000001</v>
      </c>
      <c r="I40" s="141">
        <v>175.7</v>
      </c>
      <c r="J40" s="141"/>
      <c r="K40" s="141">
        <v>-8.6</v>
      </c>
      <c r="L40" s="141">
        <v>-11.000000000000002</v>
      </c>
      <c r="M40" s="175"/>
      <c r="N40" s="105" t="s">
        <v>484</v>
      </c>
      <c r="O40" s="141"/>
      <c r="P40" s="141">
        <v>-19.600000000000001</v>
      </c>
      <c r="Q40" s="175"/>
      <c r="R40" s="105" t="s">
        <v>484</v>
      </c>
      <c r="S40" s="144"/>
      <c r="T40" s="144"/>
    </row>
    <row r="41" spans="1:20" ht="12.75" customHeight="1" x14ac:dyDescent="0.2">
      <c r="A41" s="141" t="s">
        <v>154</v>
      </c>
      <c r="B41" s="105">
        <v>0</v>
      </c>
      <c r="C41" s="105">
        <v>0</v>
      </c>
      <c r="D41" s="105">
        <v>0</v>
      </c>
      <c r="E41" s="105">
        <v>0</v>
      </c>
      <c r="F41" s="141"/>
      <c r="G41" s="105">
        <v>0</v>
      </c>
      <c r="H41" s="105">
        <v>0</v>
      </c>
      <c r="I41" s="105">
        <v>0</v>
      </c>
      <c r="J41" s="105"/>
      <c r="K41" s="105">
        <v>0</v>
      </c>
      <c r="L41" s="105">
        <v>0</v>
      </c>
      <c r="M41" s="175"/>
      <c r="N41" s="53" t="s">
        <v>490</v>
      </c>
      <c r="O41" s="105"/>
      <c r="P41" s="105">
        <v>0</v>
      </c>
      <c r="Q41" s="175"/>
      <c r="R41" s="53" t="s">
        <v>490</v>
      </c>
      <c r="S41" s="144"/>
      <c r="T41" s="144"/>
    </row>
    <row r="42" spans="1:20" ht="12.75" customHeight="1" x14ac:dyDescent="0.2">
      <c r="A42" s="141"/>
      <c r="B42" s="141"/>
      <c r="C42" s="141"/>
      <c r="D42" s="141"/>
      <c r="E42" s="141"/>
      <c r="F42" s="141"/>
      <c r="G42" s="141"/>
      <c r="H42" s="141"/>
      <c r="I42" s="141"/>
      <c r="J42" s="141"/>
      <c r="K42" s="141"/>
      <c r="L42" s="141"/>
      <c r="M42" s="175"/>
      <c r="O42" s="141"/>
      <c r="P42" s="141"/>
      <c r="Q42" s="175"/>
      <c r="S42" s="144"/>
      <c r="T42" s="144"/>
    </row>
    <row r="43" spans="1:20" s="320" customFormat="1" ht="12.75" customHeight="1" x14ac:dyDescent="0.2">
      <c r="A43" s="139" t="s">
        <v>487</v>
      </c>
      <c r="B43" s="139">
        <v>34.1</v>
      </c>
      <c r="C43" s="139">
        <v>90.2</v>
      </c>
      <c r="D43" s="139">
        <v>11.1</v>
      </c>
      <c r="E43" s="139">
        <v>41.5</v>
      </c>
      <c r="F43" s="139"/>
      <c r="G43" s="139">
        <v>124.32599999999999</v>
      </c>
      <c r="H43" s="139">
        <v>135.35400000000001</v>
      </c>
      <c r="I43" s="139">
        <v>176.9</v>
      </c>
      <c r="J43" s="139"/>
      <c r="K43" s="139">
        <v>-8.6</v>
      </c>
      <c r="L43" s="139">
        <v>-11.000000000000002</v>
      </c>
      <c r="M43" s="321"/>
      <c r="N43" s="337" t="s">
        <v>484</v>
      </c>
      <c r="O43" s="139"/>
      <c r="P43" s="139">
        <v>-19.600000000000001</v>
      </c>
      <c r="Q43" s="321"/>
      <c r="R43" s="337" t="s">
        <v>484</v>
      </c>
      <c r="S43" s="322"/>
      <c r="T43" s="322"/>
    </row>
    <row r="44" spans="1:20" ht="12.75" customHeight="1" x14ac:dyDescent="0.2">
      <c r="A44" s="141" t="s">
        <v>446</v>
      </c>
      <c r="B44" s="141">
        <v>34.1</v>
      </c>
      <c r="C44" s="141">
        <v>90.2</v>
      </c>
      <c r="D44" s="141">
        <v>11.1</v>
      </c>
      <c r="E44" s="141">
        <v>41.5</v>
      </c>
      <c r="F44" s="141"/>
      <c r="G44" s="141">
        <v>124.32599999999999</v>
      </c>
      <c r="H44" s="141">
        <v>135.35400000000001</v>
      </c>
      <c r="I44" s="141">
        <v>176.9</v>
      </c>
      <c r="J44" s="141"/>
      <c r="K44" s="141">
        <v>-8.6</v>
      </c>
      <c r="L44" s="141">
        <v>-10.9</v>
      </c>
      <c r="M44" s="175"/>
      <c r="N44" s="105" t="s">
        <v>484</v>
      </c>
      <c r="O44" s="141"/>
      <c r="P44" s="141">
        <v>-19.5</v>
      </c>
      <c r="Q44" s="175"/>
      <c r="R44" s="105" t="s">
        <v>484</v>
      </c>
      <c r="S44" s="144"/>
      <c r="T44" s="144"/>
    </row>
    <row r="45" spans="1:20" ht="12.75" customHeight="1" x14ac:dyDescent="0.2">
      <c r="A45" s="141" t="s">
        <v>154</v>
      </c>
      <c r="B45" s="105">
        <v>0</v>
      </c>
      <c r="C45" s="105">
        <v>0</v>
      </c>
      <c r="D45" s="105">
        <v>0</v>
      </c>
      <c r="E45" s="105">
        <v>0</v>
      </c>
      <c r="F45" s="141"/>
      <c r="G45" s="105">
        <v>0</v>
      </c>
      <c r="H45" s="105">
        <v>0</v>
      </c>
      <c r="I45" s="105">
        <v>0</v>
      </c>
      <c r="J45" s="105"/>
      <c r="K45" s="105">
        <v>0</v>
      </c>
      <c r="L45" s="105">
        <v>-0.1</v>
      </c>
      <c r="M45" s="175"/>
      <c r="N45" s="53" t="s">
        <v>490</v>
      </c>
      <c r="O45" s="105"/>
      <c r="P45" s="105">
        <v>-0.1</v>
      </c>
      <c r="Q45" s="175"/>
      <c r="R45" s="53" t="s">
        <v>490</v>
      </c>
      <c r="S45" s="144"/>
      <c r="T45" s="144"/>
    </row>
    <row r="46" spans="1:20" ht="12.75" customHeight="1" x14ac:dyDescent="0.2">
      <c r="B46" s="175"/>
      <c r="C46" s="175"/>
      <c r="D46" s="175"/>
      <c r="E46" s="175"/>
      <c r="F46" s="175"/>
      <c r="G46" s="175"/>
      <c r="H46" s="175"/>
      <c r="I46" s="175"/>
      <c r="J46" s="175"/>
      <c r="K46" s="175"/>
      <c r="L46" s="175"/>
      <c r="M46" s="175"/>
      <c r="N46" s="53"/>
      <c r="O46" s="175"/>
      <c r="P46" s="175"/>
      <c r="Q46" s="175"/>
      <c r="S46" s="144"/>
      <c r="T46" s="144"/>
    </row>
    <row r="47" spans="1:20" ht="12.75" customHeight="1" x14ac:dyDescent="0.2">
      <c r="A47" s="320" t="s">
        <v>488</v>
      </c>
      <c r="B47" s="175"/>
      <c r="C47" s="175"/>
      <c r="D47" s="175"/>
      <c r="E47" s="175"/>
      <c r="F47" s="175"/>
      <c r="G47" s="175"/>
      <c r="H47" s="175"/>
      <c r="I47" s="175"/>
      <c r="J47" s="175"/>
      <c r="K47" s="175"/>
      <c r="L47" s="175"/>
      <c r="M47" s="175"/>
      <c r="O47" s="175"/>
      <c r="P47" s="175"/>
      <c r="Q47" s="175"/>
      <c r="S47" s="144"/>
      <c r="T47" s="144"/>
    </row>
    <row r="48" spans="1:20" ht="12.75" customHeight="1" x14ac:dyDescent="0.2">
      <c r="A48" s="133" t="s">
        <v>298</v>
      </c>
      <c r="B48" s="175">
        <v>116.748772</v>
      </c>
      <c r="C48" s="175">
        <v>116.44231984480164</v>
      </c>
      <c r="D48" s="267">
        <v>116.30102787654768</v>
      </c>
      <c r="E48" s="267">
        <v>116.5</v>
      </c>
      <c r="F48" s="175"/>
      <c r="G48" s="175">
        <v>116.59388</v>
      </c>
      <c r="H48" s="175">
        <v>116.495294</v>
      </c>
      <c r="I48" s="175">
        <v>116.5</v>
      </c>
      <c r="J48" s="175"/>
      <c r="K48" s="175">
        <v>116.421952</v>
      </c>
      <c r="L48" s="175">
        <v>115.94826500000001</v>
      </c>
      <c r="M48" s="175"/>
      <c r="O48" s="175"/>
      <c r="P48" s="175">
        <v>116.184949</v>
      </c>
      <c r="Q48" s="175"/>
      <c r="S48" s="144"/>
      <c r="T48" s="144"/>
    </row>
    <row r="49" spans="1:20" ht="12.75" customHeight="1" x14ac:dyDescent="0.2">
      <c r="A49" s="133" t="s">
        <v>149</v>
      </c>
      <c r="B49" s="201">
        <v>0.29227716416580379</v>
      </c>
      <c r="C49" s="215">
        <v>0.77</v>
      </c>
      <c r="D49" s="215">
        <v>0.09</v>
      </c>
      <c r="E49" s="215">
        <v>0.35</v>
      </c>
      <c r="F49" s="201"/>
      <c r="G49" s="201">
        <v>1.0661880366276515</v>
      </c>
      <c r="H49" s="201">
        <v>1.1618838439945909</v>
      </c>
      <c r="I49" s="201">
        <v>1.51</v>
      </c>
      <c r="J49" s="201"/>
      <c r="K49" s="201">
        <v>-7.0000000000000007E-2</v>
      </c>
      <c r="L49" s="201">
        <v>-0.09</v>
      </c>
      <c r="M49" s="201"/>
      <c r="O49" s="201"/>
      <c r="P49" s="201">
        <v>-0.17</v>
      </c>
      <c r="Q49" s="201"/>
      <c r="S49" s="144"/>
      <c r="T49" s="144"/>
    </row>
    <row r="50" spans="1:20" ht="12.75" customHeight="1" x14ac:dyDescent="0.2">
      <c r="A50" s="133" t="s">
        <v>150</v>
      </c>
      <c r="B50" s="201">
        <v>0.29154023260336209</v>
      </c>
      <c r="C50" s="201">
        <v>0.77221627206002297</v>
      </c>
      <c r="D50" s="201">
        <v>0.09</v>
      </c>
      <c r="E50" s="201">
        <v>0.35</v>
      </c>
      <c r="F50" s="201"/>
      <c r="G50" s="201">
        <v>1.063756504663385</v>
      </c>
      <c r="H50" s="201">
        <v>1.1594282251020724</v>
      </c>
      <c r="I50" s="201">
        <v>1.51</v>
      </c>
      <c r="J50" s="201"/>
      <c r="K50" s="201">
        <v>-7.0000000000000007E-2</v>
      </c>
      <c r="L50" s="201">
        <v>-0.09</v>
      </c>
      <c r="M50" s="201"/>
      <c r="O50" s="201"/>
      <c r="P50" s="201">
        <v>-0.17</v>
      </c>
      <c r="Q50" s="201"/>
      <c r="S50" s="144"/>
      <c r="T50" s="144"/>
    </row>
    <row r="51" spans="1:20" ht="12.75" customHeight="1" x14ac:dyDescent="0.2">
      <c r="B51" s="175"/>
      <c r="C51" s="175"/>
      <c r="D51" s="175"/>
      <c r="E51" s="175"/>
      <c r="F51" s="175"/>
      <c r="G51" s="175"/>
      <c r="H51" s="175"/>
      <c r="I51" s="175"/>
      <c r="J51" s="175"/>
      <c r="K51" s="175"/>
      <c r="L51" s="175"/>
      <c r="M51" s="175"/>
      <c r="O51" s="175"/>
      <c r="P51" s="175"/>
      <c r="Q51" s="175"/>
      <c r="S51" s="144"/>
      <c r="T51" s="144"/>
    </row>
    <row r="52" spans="1:20" s="139" customFormat="1" ht="12.75" customHeight="1" x14ac:dyDescent="0.2">
      <c r="A52" s="145" t="s">
        <v>337</v>
      </c>
      <c r="B52" s="199"/>
      <c r="C52" s="199"/>
      <c r="D52" s="199"/>
      <c r="E52" s="199"/>
      <c r="F52" s="199"/>
      <c r="G52" s="199"/>
      <c r="H52" s="199"/>
      <c r="I52" s="199"/>
      <c r="J52" s="199"/>
      <c r="K52" s="199"/>
      <c r="L52" s="199"/>
      <c r="M52" s="199"/>
      <c r="N52" s="184"/>
      <c r="O52" s="199"/>
      <c r="P52" s="199"/>
      <c r="Q52" s="199"/>
      <c r="R52" s="184"/>
      <c r="S52" s="140"/>
    </row>
    <row r="53" spans="1:20" s="139" customFormat="1" ht="4.5" customHeight="1" x14ac:dyDescent="0.2">
      <c r="A53" s="249"/>
      <c r="B53" s="199"/>
      <c r="C53" s="199"/>
      <c r="D53" s="199"/>
      <c r="E53" s="199"/>
      <c r="F53" s="199"/>
      <c r="G53" s="199"/>
      <c r="H53" s="199"/>
      <c r="I53" s="199"/>
      <c r="J53" s="199"/>
      <c r="K53" s="199"/>
      <c r="L53" s="199"/>
      <c r="M53" s="199"/>
      <c r="N53" s="184"/>
      <c r="O53" s="199"/>
      <c r="P53" s="199"/>
      <c r="Q53" s="199"/>
      <c r="R53" s="184"/>
      <c r="S53" s="140"/>
    </row>
    <row r="54" spans="1:20" s="139" customFormat="1" ht="12.75" customHeight="1" x14ac:dyDescent="0.2">
      <c r="A54" s="251" t="s">
        <v>339</v>
      </c>
      <c r="B54" s="199"/>
      <c r="C54" s="199"/>
      <c r="D54" s="199"/>
      <c r="E54" s="199"/>
      <c r="F54" s="199"/>
      <c r="G54" s="199"/>
      <c r="H54" s="199"/>
      <c r="I54" s="199"/>
      <c r="J54" s="199"/>
      <c r="K54" s="199"/>
      <c r="L54" s="199"/>
      <c r="M54" s="199"/>
      <c r="N54" s="184"/>
      <c r="O54" s="199"/>
      <c r="P54" s="199"/>
      <c r="Q54" s="199"/>
      <c r="R54" s="184"/>
      <c r="S54" s="140"/>
    </row>
    <row r="55" spans="1:20" s="141" customFormat="1" ht="12.75" customHeight="1" x14ac:dyDescent="0.2">
      <c r="A55" s="253" t="s">
        <v>327</v>
      </c>
      <c r="B55" s="265">
        <v>137.25200000000001</v>
      </c>
      <c r="C55" s="265">
        <v>137.6</v>
      </c>
      <c r="D55" s="265">
        <v>137.69999999999999</v>
      </c>
      <c r="E55" s="265">
        <v>139.5</v>
      </c>
      <c r="F55" s="265"/>
      <c r="G55" s="265">
        <v>274.91899999999998</v>
      </c>
      <c r="H55" s="265">
        <v>412.56400000000002</v>
      </c>
      <c r="I55" s="265">
        <v>552.1</v>
      </c>
      <c r="J55" s="265"/>
      <c r="K55" s="265">
        <v>141.19999999999999</v>
      </c>
      <c r="L55" s="265">
        <v>142.80000000000001</v>
      </c>
      <c r="M55" s="265"/>
      <c r="N55" s="261">
        <v>0.04</v>
      </c>
      <c r="O55" s="265"/>
      <c r="P55" s="265">
        <v>284</v>
      </c>
      <c r="Q55" s="265"/>
      <c r="R55" s="261">
        <v>0.03</v>
      </c>
      <c r="S55" s="142"/>
    </row>
    <row r="56" spans="1:20" s="141" customFormat="1" ht="12.75" customHeight="1" x14ac:dyDescent="0.2">
      <c r="A56" s="253" t="s">
        <v>135</v>
      </c>
      <c r="B56" s="265">
        <v>135.21600000000001</v>
      </c>
      <c r="C56" s="265">
        <v>135.387</v>
      </c>
      <c r="D56" s="265">
        <v>137.18700000000001</v>
      </c>
      <c r="E56" s="265">
        <v>138.19999999999999</v>
      </c>
      <c r="F56" s="265"/>
      <c r="G56" s="265">
        <v>270.60300000000001</v>
      </c>
      <c r="H56" s="265">
        <v>407.79</v>
      </c>
      <c r="I56" s="265">
        <v>546</v>
      </c>
      <c r="J56" s="265"/>
      <c r="K56" s="265">
        <v>140</v>
      </c>
      <c r="L56" s="265">
        <v>142.19999999999999</v>
      </c>
      <c r="M56" s="265"/>
      <c r="N56" s="261">
        <v>0.05</v>
      </c>
      <c r="O56" s="265"/>
      <c r="P56" s="265">
        <v>282.2</v>
      </c>
      <c r="Q56" s="265"/>
      <c r="R56" s="261">
        <v>0.04</v>
      </c>
      <c r="S56" s="142"/>
    </row>
    <row r="57" spans="1:20" s="141" customFormat="1" ht="12.75" customHeight="1" x14ac:dyDescent="0.2">
      <c r="A57" s="253" t="s">
        <v>328</v>
      </c>
      <c r="B57" s="265">
        <v>56.307000000000002</v>
      </c>
      <c r="C57" s="265">
        <v>56.158999999999992</v>
      </c>
      <c r="D57" s="265">
        <v>57.337000000000003</v>
      </c>
      <c r="E57" s="265">
        <v>57.1</v>
      </c>
      <c r="F57" s="265"/>
      <c r="G57" s="265">
        <v>112.46599999999999</v>
      </c>
      <c r="H57" s="265">
        <v>169.803</v>
      </c>
      <c r="I57" s="265">
        <v>226.9</v>
      </c>
      <c r="J57" s="265"/>
      <c r="K57" s="265">
        <v>59.7</v>
      </c>
      <c r="L57" s="265">
        <v>61.599999999999994</v>
      </c>
      <c r="M57" s="265"/>
      <c r="N57" s="261">
        <v>0.1</v>
      </c>
      <c r="O57" s="265"/>
      <c r="P57" s="265">
        <v>121.3</v>
      </c>
      <c r="Q57" s="265"/>
      <c r="R57" s="261">
        <v>0.08</v>
      </c>
      <c r="S57" s="142"/>
    </row>
    <row r="58" spans="1:20" s="262" customFormat="1" ht="12.75" customHeight="1" x14ac:dyDescent="0.2">
      <c r="A58" s="275" t="s">
        <v>349</v>
      </c>
      <c r="B58" s="276">
        <v>328.77499999999998</v>
      </c>
      <c r="C58" s="276">
        <v>329.21300000000008</v>
      </c>
      <c r="D58" s="276">
        <v>332.16899999999998</v>
      </c>
      <c r="E58" s="276">
        <v>334.8</v>
      </c>
      <c r="F58" s="276"/>
      <c r="G58" s="276">
        <v>657.98800000000006</v>
      </c>
      <c r="H58" s="276">
        <v>990.15700000000004</v>
      </c>
      <c r="I58" s="276">
        <v>1325</v>
      </c>
      <c r="J58" s="276"/>
      <c r="K58" s="276">
        <v>340.9</v>
      </c>
      <c r="L58" s="276">
        <v>346.6</v>
      </c>
      <c r="M58" s="276"/>
      <c r="N58" s="277">
        <v>0.05</v>
      </c>
      <c r="O58" s="276"/>
      <c r="P58" s="276">
        <v>687.5</v>
      </c>
      <c r="Q58" s="276"/>
      <c r="R58" s="277">
        <v>0.04</v>
      </c>
      <c r="S58" s="271"/>
    </row>
    <row r="59" spans="1:20" s="141" customFormat="1" ht="12.75" customHeight="1" x14ac:dyDescent="0.2">
      <c r="A59" s="253" t="s">
        <v>329</v>
      </c>
      <c r="B59" s="265">
        <v>47.877000000000002</v>
      </c>
      <c r="C59" s="265">
        <v>51</v>
      </c>
      <c r="D59" s="265">
        <v>54.269999999999982</v>
      </c>
      <c r="E59" s="265">
        <v>50.2</v>
      </c>
      <c r="F59" s="265"/>
      <c r="G59" s="265">
        <v>98.936000000000007</v>
      </c>
      <c r="H59" s="265">
        <v>153.20599999999999</v>
      </c>
      <c r="I59" s="265">
        <v>203.4</v>
      </c>
      <c r="J59" s="265"/>
      <c r="K59" s="265">
        <v>106.6</v>
      </c>
      <c r="L59" s="265">
        <v>150.79999999999998</v>
      </c>
      <c r="M59" s="265"/>
      <c r="N59" s="261">
        <v>1.96</v>
      </c>
      <c r="O59" s="265"/>
      <c r="P59" s="265">
        <v>257.39999999999998</v>
      </c>
      <c r="Q59" s="265"/>
      <c r="R59" s="261">
        <v>1.6</v>
      </c>
      <c r="S59" s="142"/>
    </row>
    <row r="60" spans="1:20" s="262" customFormat="1" ht="12.75" customHeight="1" x14ac:dyDescent="0.2">
      <c r="A60" s="275" t="s">
        <v>350</v>
      </c>
      <c r="B60" s="276">
        <v>376.65199999999999</v>
      </c>
      <c r="C60" s="276">
        <v>380.2</v>
      </c>
      <c r="D60" s="276">
        <v>386.5</v>
      </c>
      <c r="E60" s="276">
        <v>385</v>
      </c>
      <c r="F60" s="276"/>
      <c r="G60" s="276">
        <v>756.92399999999998</v>
      </c>
      <c r="H60" s="287">
        <v>1143.3630000000001</v>
      </c>
      <c r="I60" s="287">
        <v>1528.4</v>
      </c>
      <c r="J60" s="287"/>
      <c r="K60" s="287">
        <v>447.5</v>
      </c>
      <c r="L60" s="287">
        <v>497.4</v>
      </c>
      <c r="M60" s="276"/>
      <c r="N60" s="277">
        <v>0.31</v>
      </c>
      <c r="O60" s="287"/>
      <c r="P60" s="287">
        <v>944.9</v>
      </c>
      <c r="Q60" s="276"/>
      <c r="R60" s="277">
        <v>0.25</v>
      </c>
      <c r="S60" s="271"/>
    </row>
    <row r="61" spans="1:20" s="141" customFormat="1" ht="12.75" customHeight="1" x14ac:dyDescent="0.2">
      <c r="A61" s="251" t="s">
        <v>0</v>
      </c>
      <c r="B61" s="265">
        <v>28.352</v>
      </c>
      <c r="C61" s="265">
        <v>30</v>
      </c>
      <c r="D61" s="265">
        <v>29.2</v>
      </c>
      <c r="E61" s="265">
        <v>30.5</v>
      </c>
      <c r="F61" s="265"/>
      <c r="G61" s="265">
        <v>58.414999999999999</v>
      </c>
      <c r="H61" s="265">
        <v>87.555999999999997</v>
      </c>
      <c r="I61" s="265">
        <v>118.1</v>
      </c>
      <c r="J61" s="265"/>
      <c r="K61" s="265">
        <v>30.8</v>
      </c>
      <c r="L61" s="265">
        <v>29.8</v>
      </c>
      <c r="M61" s="265"/>
      <c r="N61" s="261">
        <v>-0.01</v>
      </c>
      <c r="O61" s="265"/>
      <c r="P61" s="265">
        <v>60.6</v>
      </c>
      <c r="Q61" s="265"/>
      <c r="R61" s="261">
        <v>0.04</v>
      </c>
      <c r="S61" s="142"/>
    </row>
    <row r="62" spans="1:20" s="141" customFormat="1" ht="12.75" customHeight="1" x14ac:dyDescent="0.2">
      <c r="A62" s="251" t="s">
        <v>338</v>
      </c>
      <c r="B62" s="265">
        <v>41.4</v>
      </c>
      <c r="C62" s="265">
        <v>41.976079000000091</v>
      </c>
      <c r="D62" s="265">
        <v>45.3</v>
      </c>
      <c r="E62" s="265">
        <v>46.551242000000229</v>
      </c>
      <c r="F62" s="265"/>
      <c r="G62" s="265">
        <v>83.37607900000009</v>
      </c>
      <c r="H62" s="265">
        <v>128.74875799999978</v>
      </c>
      <c r="I62" s="265">
        <v>175.3</v>
      </c>
      <c r="J62" s="265"/>
      <c r="K62" s="265">
        <v>74.2</v>
      </c>
      <c r="L62" s="265">
        <v>98.899999999999991</v>
      </c>
      <c r="M62" s="265"/>
      <c r="N62" s="261">
        <v>1.35</v>
      </c>
      <c r="O62" s="265"/>
      <c r="P62" s="265">
        <v>173.1</v>
      </c>
      <c r="Q62" s="265"/>
      <c r="R62" s="261">
        <v>1.08</v>
      </c>
      <c r="S62" s="142"/>
    </row>
    <row r="63" spans="1:20" s="141" customFormat="1" ht="4.5" customHeight="1" x14ac:dyDescent="0.2">
      <c r="A63" s="251"/>
      <c r="B63" s="255"/>
      <c r="C63" s="255"/>
      <c r="D63" s="255"/>
      <c r="E63" s="255"/>
      <c r="F63" s="255"/>
      <c r="G63" s="255"/>
      <c r="H63" s="255"/>
      <c r="I63" s="255"/>
      <c r="J63" s="255"/>
      <c r="K63" s="255"/>
      <c r="L63" s="255"/>
      <c r="M63" s="255"/>
      <c r="N63" s="247"/>
      <c r="O63" s="255"/>
      <c r="P63" s="255"/>
      <c r="Q63" s="255"/>
      <c r="R63" s="247"/>
      <c r="S63" s="142"/>
    </row>
    <row r="64" spans="1:20" s="141" customFormat="1" ht="12.75" customHeight="1" x14ac:dyDescent="0.2">
      <c r="A64" s="150" t="s">
        <v>14</v>
      </c>
      <c r="B64" s="177">
        <v>446.5</v>
      </c>
      <c r="C64" s="177">
        <v>452.17607900000007</v>
      </c>
      <c r="D64" s="177">
        <v>461</v>
      </c>
      <c r="E64" s="177">
        <v>462.05124200000023</v>
      </c>
      <c r="F64" s="177"/>
      <c r="G64" s="177">
        <v>898.71507900000006</v>
      </c>
      <c r="H64" s="104">
        <v>1359.6677579999998</v>
      </c>
      <c r="I64" s="104">
        <v>1821.848442</v>
      </c>
      <c r="J64" s="104"/>
      <c r="K64" s="104">
        <v>552.5</v>
      </c>
      <c r="L64" s="104">
        <v>626.09999999999991</v>
      </c>
      <c r="M64" s="177"/>
      <c r="N64" s="183">
        <v>0.38</v>
      </c>
      <c r="O64" s="104"/>
      <c r="P64" s="104">
        <v>1178.5999999999999</v>
      </c>
      <c r="Q64" s="177"/>
      <c r="R64" s="183">
        <v>0.31</v>
      </c>
      <c r="S64" s="142"/>
    </row>
    <row r="65" spans="1:20" ht="12.75" customHeight="1" x14ac:dyDescent="0.2">
      <c r="B65" s="175"/>
      <c r="C65" s="175"/>
      <c r="D65" s="175"/>
      <c r="E65" s="175"/>
      <c r="F65" s="175"/>
      <c r="G65" s="175"/>
      <c r="H65" s="175"/>
      <c r="I65" s="175"/>
      <c r="J65" s="175"/>
      <c r="K65" s="175"/>
      <c r="L65" s="175"/>
      <c r="M65" s="175"/>
      <c r="O65" s="175"/>
      <c r="P65" s="175"/>
      <c r="Q65" s="175"/>
      <c r="S65" s="144"/>
      <c r="T65" s="144"/>
    </row>
    <row r="66" spans="1:20" ht="12.75" customHeight="1" x14ac:dyDescent="0.2">
      <c r="A66" s="145" t="s">
        <v>80</v>
      </c>
      <c r="B66" s="175"/>
      <c r="C66" s="175"/>
      <c r="D66" s="175"/>
      <c r="E66" s="175"/>
      <c r="F66" s="175"/>
      <c r="G66" s="175"/>
      <c r="H66" s="175"/>
      <c r="I66" s="175"/>
      <c r="J66" s="175"/>
      <c r="K66" s="175"/>
      <c r="L66" s="175"/>
      <c r="M66" s="175"/>
      <c r="O66" s="175"/>
      <c r="P66" s="175"/>
      <c r="Q66" s="175"/>
      <c r="S66" s="144"/>
      <c r="T66" s="144"/>
    </row>
    <row r="67" spans="1:20" ht="4.5" customHeight="1" x14ac:dyDescent="0.2">
      <c r="A67" s="145"/>
      <c r="B67" s="175"/>
      <c r="C67" s="175"/>
      <c r="D67" s="175"/>
      <c r="E67" s="175"/>
      <c r="F67" s="175"/>
      <c r="G67" s="175"/>
      <c r="H67" s="175"/>
      <c r="I67" s="175"/>
      <c r="J67" s="175"/>
      <c r="K67" s="175"/>
      <c r="L67" s="175"/>
      <c r="M67" s="175"/>
      <c r="O67" s="175"/>
      <c r="P67" s="175"/>
      <c r="Q67" s="175"/>
      <c r="S67" s="144"/>
      <c r="T67" s="144"/>
    </row>
    <row r="68" spans="1:20" ht="12.75" customHeight="1" x14ac:dyDescent="0.2">
      <c r="A68" s="145"/>
      <c r="B68" s="175"/>
      <c r="C68" s="175"/>
      <c r="D68" s="175"/>
      <c r="E68" s="175"/>
      <c r="F68" s="175"/>
      <c r="G68" s="175"/>
      <c r="H68" s="175"/>
      <c r="I68" s="175"/>
      <c r="J68" s="175"/>
      <c r="K68" s="175"/>
      <c r="L68" s="175"/>
      <c r="M68" s="175"/>
      <c r="O68" s="175"/>
      <c r="P68" s="175"/>
      <c r="Q68" s="175"/>
      <c r="S68" s="144"/>
      <c r="T68" s="144"/>
    </row>
    <row r="69" spans="1:20" ht="12.75" customHeight="1" x14ac:dyDescent="0.2">
      <c r="A69" s="251" t="s">
        <v>451</v>
      </c>
      <c r="B69" s="106">
        <v>-17.00986108</v>
      </c>
      <c r="C69" s="106">
        <v>-17.03356814</v>
      </c>
      <c r="D69" s="106">
        <v>-17.001234230000001</v>
      </c>
      <c r="E69" s="106">
        <v>-16.989609440000002</v>
      </c>
      <c r="F69" s="106"/>
      <c r="G69" s="106">
        <v>-34.04342922</v>
      </c>
      <c r="H69" s="106">
        <v>-51.044663450000002</v>
      </c>
      <c r="I69" s="106">
        <v>-68.034272890000011</v>
      </c>
      <c r="J69" s="175"/>
      <c r="K69" s="175">
        <v>-27.5</v>
      </c>
      <c r="L69" s="175">
        <v>-37.400000000000006</v>
      </c>
      <c r="M69" s="175"/>
      <c r="N69" s="182">
        <v>1.2</v>
      </c>
      <c r="O69" s="175"/>
      <c r="P69" s="175">
        <v>-64.900000000000006</v>
      </c>
      <c r="Q69" s="175"/>
      <c r="R69" s="182">
        <v>0.91</v>
      </c>
      <c r="S69" s="144"/>
      <c r="T69" s="144"/>
    </row>
    <row r="70" spans="1:20" ht="12.75" customHeight="1" x14ac:dyDescent="0.2">
      <c r="A70" s="251" t="s">
        <v>505</v>
      </c>
      <c r="B70" s="106">
        <v>-106.53662049000002</v>
      </c>
      <c r="C70" s="106">
        <v>-100.99158299</v>
      </c>
      <c r="D70" s="106">
        <v>-106.42156989000001</v>
      </c>
      <c r="E70" s="106">
        <v>-111.06275552</v>
      </c>
      <c r="F70" s="106"/>
      <c r="G70" s="106">
        <v>-207.52820348000003</v>
      </c>
      <c r="H70" s="106">
        <v>-313.94977337000006</v>
      </c>
      <c r="I70" s="106">
        <v>-425.01252889000006</v>
      </c>
      <c r="J70" s="175"/>
      <c r="K70" s="175">
        <v>-136.9</v>
      </c>
      <c r="L70" s="175">
        <v>-154.9</v>
      </c>
      <c r="M70" s="175"/>
      <c r="N70" s="182">
        <v>0.53</v>
      </c>
      <c r="O70" s="175"/>
      <c r="P70" s="175">
        <v>-291.8</v>
      </c>
      <c r="Q70" s="175"/>
      <c r="R70" s="182">
        <v>0.41</v>
      </c>
      <c r="S70" s="144"/>
      <c r="T70" s="144"/>
    </row>
    <row r="71" spans="1:20" ht="12.75" customHeight="1" x14ac:dyDescent="0.2">
      <c r="A71" s="251" t="s">
        <v>452</v>
      </c>
      <c r="B71" s="106">
        <v>-43.518046299999995</v>
      </c>
      <c r="C71" s="106">
        <v>-43.626317189999995</v>
      </c>
      <c r="D71" s="106">
        <v>-43.276088180000002</v>
      </c>
      <c r="E71" s="106">
        <v>-49.879574460000008</v>
      </c>
      <c r="F71" s="106"/>
      <c r="G71" s="106">
        <v>-87.144363489999989</v>
      </c>
      <c r="H71" s="106">
        <v>-130.42045166999998</v>
      </c>
      <c r="I71" s="106">
        <v>-180.30002612999999</v>
      </c>
      <c r="J71" s="175"/>
      <c r="K71" s="175">
        <v>-56.8</v>
      </c>
      <c r="L71" s="175">
        <v>-67.3</v>
      </c>
      <c r="M71" s="175"/>
      <c r="N71" s="182">
        <v>0.54</v>
      </c>
      <c r="O71" s="175"/>
      <c r="P71" s="175">
        <v>-124.1</v>
      </c>
      <c r="Q71" s="175"/>
      <c r="R71" s="182">
        <v>0.42</v>
      </c>
      <c r="S71" s="144"/>
      <c r="T71" s="144"/>
    </row>
    <row r="72" spans="1:20" ht="12.75" customHeight="1" x14ac:dyDescent="0.2">
      <c r="A72" s="251" t="s">
        <v>453</v>
      </c>
      <c r="B72" s="106">
        <v>-13.500365909999999</v>
      </c>
      <c r="C72" s="106">
        <v>-17.49308615</v>
      </c>
      <c r="D72" s="106">
        <v>-17.428481950000002</v>
      </c>
      <c r="E72" s="106">
        <v>-25.793258250000001</v>
      </c>
      <c r="F72" s="106"/>
      <c r="G72" s="106">
        <v>-30.993452059999999</v>
      </c>
      <c r="H72" s="106">
        <v>-48.421934010000001</v>
      </c>
      <c r="I72" s="106">
        <v>-74.215192260000009</v>
      </c>
      <c r="J72" s="175"/>
      <c r="K72" s="175">
        <v>-23.6</v>
      </c>
      <c r="L72" s="175">
        <v>-23.799999999999997</v>
      </c>
      <c r="M72" s="175"/>
      <c r="N72" s="182">
        <v>0.36</v>
      </c>
      <c r="O72" s="175"/>
      <c r="P72" s="175">
        <v>-47.4</v>
      </c>
      <c r="Q72" s="175"/>
      <c r="R72" s="182">
        <v>0.53</v>
      </c>
      <c r="S72" s="144"/>
      <c r="T72" s="144"/>
    </row>
    <row r="73" spans="1:20" ht="12.75" customHeight="1" x14ac:dyDescent="0.2">
      <c r="A73" s="251" t="s">
        <v>454</v>
      </c>
      <c r="B73" s="106">
        <v>-7.70763774</v>
      </c>
      <c r="C73" s="106">
        <v>-9.8388103600000001</v>
      </c>
      <c r="D73" s="106">
        <v>-11.490443469999999</v>
      </c>
      <c r="E73" s="106">
        <v>-12.766811130000001</v>
      </c>
      <c r="F73" s="106"/>
      <c r="G73" s="106">
        <v>-17.546448099999999</v>
      </c>
      <c r="H73" s="106">
        <v>-29.036891569999998</v>
      </c>
      <c r="I73" s="106">
        <v>-41.803702700000002</v>
      </c>
      <c r="J73" s="175"/>
      <c r="K73" s="175">
        <v>-13.1</v>
      </c>
      <c r="L73" s="175">
        <v>-12.9</v>
      </c>
      <c r="M73" s="175"/>
      <c r="N73" s="182">
        <v>0.32</v>
      </c>
      <c r="O73" s="175"/>
      <c r="P73" s="175">
        <v>-26</v>
      </c>
      <c r="Q73" s="175"/>
      <c r="R73" s="182">
        <v>0.49</v>
      </c>
      <c r="S73" s="144"/>
      <c r="T73" s="144"/>
    </row>
    <row r="74" spans="1:20" ht="12.75" customHeight="1" x14ac:dyDescent="0.2">
      <c r="A74" s="251" t="s">
        <v>455</v>
      </c>
      <c r="B74" s="106">
        <v>-23.3</v>
      </c>
      <c r="C74" s="106">
        <v>-16.899999999999999</v>
      </c>
      <c r="D74" s="106">
        <v>-22.600981019999999</v>
      </c>
      <c r="E74" s="106">
        <v>-26</v>
      </c>
      <c r="F74" s="106"/>
      <c r="G74" s="106">
        <v>-40.200000000000003</v>
      </c>
      <c r="H74" s="106">
        <v>-62.800981020000002</v>
      </c>
      <c r="I74" s="106">
        <v>-88.763913459999998</v>
      </c>
      <c r="J74" s="175"/>
      <c r="K74" s="175">
        <v>-32.5</v>
      </c>
      <c r="L74" s="175">
        <v>-39.400000000000006</v>
      </c>
      <c r="M74" s="175"/>
      <c r="N74" s="182">
        <v>1.33</v>
      </c>
      <c r="O74" s="175"/>
      <c r="P74" s="175">
        <v>-71.900000000000006</v>
      </c>
      <c r="Q74" s="175"/>
      <c r="R74" s="182">
        <v>0.79</v>
      </c>
      <c r="S74" s="144"/>
      <c r="T74" s="144"/>
    </row>
    <row r="75" spans="1:20" ht="12.75" customHeight="1" x14ac:dyDescent="0.2">
      <c r="A75" s="142" t="s">
        <v>398</v>
      </c>
      <c r="B75" s="106">
        <v>0.50600000000000001</v>
      </c>
      <c r="C75" s="106">
        <v>0</v>
      </c>
      <c r="D75" s="106">
        <v>-0.1</v>
      </c>
      <c r="E75" s="106">
        <v>9.5</v>
      </c>
      <c r="F75" s="106"/>
      <c r="G75" s="106">
        <v>0.53400000000000003</v>
      </c>
      <c r="H75" s="106">
        <v>0.35399999999999998</v>
      </c>
      <c r="I75" s="106">
        <v>9.9</v>
      </c>
      <c r="J75" s="175"/>
      <c r="K75" s="175">
        <v>0.2</v>
      </c>
      <c r="L75" s="106">
        <v>0</v>
      </c>
      <c r="M75" s="175"/>
      <c r="N75" s="53" t="s">
        <v>490</v>
      </c>
      <c r="O75" s="175"/>
      <c r="P75" s="175">
        <v>0.2</v>
      </c>
      <c r="Q75" s="175"/>
      <c r="R75" s="182">
        <v>-0.6</v>
      </c>
      <c r="S75" s="144"/>
      <c r="T75" s="144"/>
    </row>
    <row r="76" spans="1:20" ht="12.75" customHeight="1" x14ac:dyDescent="0.2">
      <c r="A76" s="141" t="s">
        <v>299</v>
      </c>
      <c r="B76" s="106">
        <v>-1.0189999999999999</v>
      </c>
      <c r="C76" s="106">
        <v>-3.1</v>
      </c>
      <c r="D76" s="106">
        <v>-2.2999999999999998</v>
      </c>
      <c r="E76" s="106">
        <v>-3.3</v>
      </c>
      <c r="F76" s="106"/>
      <c r="G76" s="106">
        <v>-4.0510000000000002</v>
      </c>
      <c r="H76" s="106">
        <v>-6.4260000000000002</v>
      </c>
      <c r="I76" s="106">
        <v>-9.6999999999999993</v>
      </c>
      <c r="J76" s="175"/>
      <c r="K76" s="175">
        <v>-1.1000000000000001</v>
      </c>
      <c r="L76" s="175">
        <v>-5.3000000000000007</v>
      </c>
      <c r="M76" s="175"/>
      <c r="N76" s="182">
        <v>0.71</v>
      </c>
      <c r="O76" s="175"/>
      <c r="P76" s="175">
        <v>-6.4</v>
      </c>
      <c r="Q76" s="175"/>
      <c r="R76" s="182">
        <v>0.56000000000000005</v>
      </c>
      <c r="S76" s="144"/>
      <c r="T76" s="144"/>
    </row>
    <row r="77" spans="1:20" ht="12.75" customHeight="1" x14ac:dyDescent="0.2">
      <c r="A77" s="141" t="s">
        <v>20</v>
      </c>
      <c r="B77" s="106">
        <v>-4.4329999999999998</v>
      </c>
      <c r="C77" s="106">
        <v>-2.2919999999999998</v>
      </c>
      <c r="D77" s="106">
        <v>-1.9210000000000012</v>
      </c>
      <c r="E77" s="106">
        <v>-1.8</v>
      </c>
      <c r="F77" s="106"/>
      <c r="G77" s="106">
        <v>-6.7249999999999996</v>
      </c>
      <c r="H77" s="106">
        <v>-8.6460000000000008</v>
      </c>
      <c r="I77" s="106">
        <v>-10.4</v>
      </c>
      <c r="J77" s="175"/>
      <c r="K77" s="175">
        <v>-1.1000000000000001</v>
      </c>
      <c r="L77" s="175">
        <v>-3.6</v>
      </c>
      <c r="M77" s="175"/>
      <c r="N77" s="182">
        <v>0.56999999999999995</v>
      </c>
      <c r="O77" s="175"/>
      <c r="P77" s="175">
        <v>-4.7</v>
      </c>
      <c r="Q77" s="175"/>
      <c r="R77" s="182">
        <v>-0.3</v>
      </c>
      <c r="S77" s="144"/>
      <c r="T77" s="144"/>
    </row>
    <row r="78" spans="1:20" ht="12.75" customHeight="1" x14ac:dyDescent="0.2">
      <c r="A78" s="141" t="s">
        <v>6</v>
      </c>
      <c r="B78" s="106">
        <v>-67.375</v>
      </c>
      <c r="C78" s="106">
        <v>-66.632000000000005</v>
      </c>
      <c r="D78" s="106">
        <v>-67.757000000000005</v>
      </c>
      <c r="E78" s="106">
        <v>-69</v>
      </c>
      <c r="F78" s="106"/>
      <c r="G78" s="106">
        <v>-134.00700000000001</v>
      </c>
      <c r="H78" s="106">
        <v>-201.76400000000001</v>
      </c>
      <c r="I78" s="106">
        <v>-270.8</v>
      </c>
      <c r="J78" s="175"/>
      <c r="K78" s="175">
        <v>-80.599999999999994</v>
      </c>
      <c r="L78" s="175">
        <v>-92.6</v>
      </c>
      <c r="M78" s="175"/>
      <c r="N78" s="182">
        <v>0.39</v>
      </c>
      <c r="O78" s="175"/>
      <c r="P78" s="175">
        <v>-173.2</v>
      </c>
      <c r="Q78" s="175"/>
      <c r="R78" s="182">
        <v>0.28999999999999998</v>
      </c>
      <c r="S78" s="144"/>
      <c r="T78" s="144"/>
    </row>
    <row r="79" spans="1:20" ht="12.75" customHeight="1" x14ac:dyDescent="0.2">
      <c r="A79" s="141" t="s">
        <v>7</v>
      </c>
      <c r="B79" s="106">
        <v>-17.088999999999999</v>
      </c>
      <c r="C79" s="106">
        <v>-17.648000000000003</v>
      </c>
      <c r="D79" s="106">
        <v>-18.7</v>
      </c>
      <c r="E79" s="106">
        <v>-19.600000000000001</v>
      </c>
      <c r="F79" s="106"/>
      <c r="G79" s="106">
        <v>-34.737000000000002</v>
      </c>
      <c r="H79" s="106">
        <v>-53.375999999999998</v>
      </c>
      <c r="I79" s="106">
        <v>-73</v>
      </c>
      <c r="J79" s="175"/>
      <c r="K79" s="175">
        <v>-32.200000000000003</v>
      </c>
      <c r="L79" s="175">
        <v>-39.5</v>
      </c>
      <c r="M79" s="175"/>
      <c r="N79" s="182">
        <v>1.24</v>
      </c>
      <c r="O79" s="175"/>
      <c r="P79" s="175">
        <v>-71.7</v>
      </c>
      <c r="Q79" s="175"/>
      <c r="R79" s="182">
        <v>1.07</v>
      </c>
      <c r="S79" s="144"/>
      <c r="T79" s="144"/>
    </row>
    <row r="80" spans="1:20" ht="12.75" customHeight="1" x14ac:dyDescent="0.2">
      <c r="A80" s="141" t="s">
        <v>8</v>
      </c>
      <c r="B80" s="106">
        <v>-14.595000000000001</v>
      </c>
      <c r="C80" s="106">
        <v>-10.212999999999999</v>
      </c>
      <c r="D80" s="106">
        <v>-9.9510000000000005</v>
      </c>
      <c r="E80" s="106">
        <v>-14.2</v>
      </c>
      <c r="F80" s="106"/>
      <c r="G80" s="106">
        <v>-24.808</v>
      </c>
      <c r="H80" s="106">
        <v>-34.759</v>
      </c>
      <c r="I80" s="106">
        <v>-49</v>
      </c>
      <c r="J80" s="175"/>
      <c r="K80" s="175">
        <v>-15.1</v>
      </c>
      <c r="L80" s="175">
        <v>-10.799999999999999</v>
      </c>
      <c r="M80" s="175"/>
      <c r="N80" s="182">
        <v>0.06</v>
      </c>
      <c r="O80" s="175"/>
      <c r="P80" s="175">
        <v>-25.9</v>
      </c>
      <c r="Q80" s="175"/>
      <c r="R80" s="182">
        <v>0.04</v>
      </c>
      <c r="S80" s="144"/>
      <c r="T80" s="144"/>
    </row>
    <row r="81" spans="1:20" ht="12.75" customHeight="1" x14ac:dyDescent="0.2">
      <c r="A81" s="141" t="s">
        <v>397</v>
      </c>
      <c r="B81" s="106">
        <v>0.376</v>
      </c>
      <c r="C81" s="106">
        <v>0.1</v>
      </c>
      <c r="D81" s="106">
        <v>0.56499999999999995</v>
      </c>
      <c r="E81" s="106">
        <v>1.3</v>
      </c>
      <c r="F81" s="106"/>
      <c r="G81" s="106">
        <v>0.53400000000000003</v>
      </c>
      <c r="H81" s="106">
        <v>1.099</v>
      </c>
      <c r="I81" s="106">
        <v>2.4</v>
      </c>
      <c r="J81" s="175"/>
      <c r="K81" s="175">
        <v>0.4</v>
      </c>
      <c r="L81" s="175">
        <v>0.5</v>
      </c>
      <c r="M81" s="175"/>
      <c r="N81" s="53">
        <v>4</v>
      </c>
      <c r="O81" s="175"/>
      <c r="P81" s="175">
        <v>0.9</v>
      </c>
      <c r="Q81" s="175"/>
      <c r="R81" s="53">
        <v>0.8</v>
      </c>
      <c r="S81" s="144"/>
      <c r="T81" s="144"/>
    </row>
    <row r="82" spans="1:20" ht="4.5" customHeight="1" x14ac:dyDescent="0.2">
      <c r="A82" s="251"/>
      <c r="B82" s="254"/>
      <c r="C82" s="255"/>
      <c r="D82" s="255"/>
      <c r="E82" s="255"/>
      <c r="F82" s="247"/>
      <c r="G82" s="256"/>
      <c r="H82" s="256"/>
      <c r="I82" s="255"/>
      <c r="J82" s="175"/>
      <c r="K82" s="175"/>
      <c r="L82" s="175"/>
      <c r="M82" s="175"/>
      <c r="O82" s="175"/>
      <c r="P82" s="175"/>
      <c r="Q82" s="175"/>
      <c r="S82" s="144"/>
      <c r="T82" s="144"/>
    </row>
    <row r="83" spans="1:20" ht="12.75" customHeight="1" x14ac:dyDescent="0.2">
      <c r="A83" s="150" t="s">
        <v>72</v>
      </c>
      <c r="B83" s="179">
        <v>-315.14400000000001</v>
      </c>
      <c r="C83" s="179">
        <v>-305.5</v>
      </c>
      <c r="D83" s="179">
        <v>-318.39999999999998</v>
      </c>
      <c r="E83" s="179">
        <v>-339.7</v>
      </c>
      <c r="F83" s="179"/>
      <c r="G83" s="179">
        <v>-620.56299999999999</v>
      </c>
      <c r="H83" s="179">
        <v>-939.03800000000001</v>
      </c>
      <c r="I83" s="41">
        <v>-1278.7</v>
      </c>
      <c r="J83" s="179"/>
      <c r="K83" s="179">
        <v>-419.9</v>
      </c>
      <c r="L83" s="179">
        <v>-487</v>
      </c>
      <c r="M83" s="179"/>
      <c r="N83" s="336">
        <v>0.59</v>
      </c>
      <c r="O83" s="179"/>
      <c r="P83" s="179">
        <v>-906.9</v>
      </c>
      <c r="Q83" s="179"/>
      <c r="R83" s="336">
        <v>0.46</v>
      </c>
      <c r="S83" s="144"/>
      <c r="T83" s="144"/>
    </row>
    <row r="84" spans="1:20" ht="12.75" customHeight="1" x14ac:dyDescent="0.2">
      <c r="S84" s="144"/>
    </row>
    <row r="85" spans="1:20" x14ac:dyDescent="0.2">
      <c r="A85" s="133" t="s">
        <v>258</v>
      </c>
    </row>
  </sheetData>
  <hyperlinks>
    <hyperlink ref="T2" location="Home!Print_Area" display="Return to Home page"/>
  </hyperlinks>
  <printOptions verticalCentered="1"/>
  <pageMargins left="0.7" right="0.7" top="0.75" bottom="0.75" header="0.3" footer="0.3"/>
  <pageSetup paperSize="9" scale="54" orientation="landscape" r:id="rId1"/>
  <headerFooter alignWithMargins="0">
    <oddHeader>&amp;R&amp;G</oddHeader>
    <oddFooter>&amp;L&amp;7Telenet - Investor &amp; Analyst Toolkit&amp;R&amp;7Q1 2016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W70"/>
  <sheetViews>
    <sheetView showGridLines="0" showRuler="0" zoomScale="90" zoomScaleNormal="90" workbookViewId="0">
      <selection sqref="A1:XFD1048576"/>
    </sheetView>
  </sheetViews>
  <sheetFormatPr defaultRowHeight="11.25" x14ac:dyDescent="0.2"/>
  <cols>
    <col min="1" max="1" width="55.33203125" style="55" customWidth="1"/>
    <col min="2" max="5" width="11.6640625" style="55" customWidth="1"/>
    <col min="6" max="6" width="3.33203125" style="55" customWidth="1"/>
    <col min="7" max="9" width="11.6640625" style="55" customWidth="1"/>
    <col min="10" max="10" width="3.33203125" style="55" customWidth="1"/>
    <col min="11" max="12" width="11.6640625" style="55" customWidth="1"/>
    <col min="13" max="13" width="3.33203125" style="55" customWidth="1"/>
    <col min="14" max="14" width="11.6640625" style="55" customWidth="1"/>
    <col min="15" max="15" width="3.33203125" style="55" customWidth="1"/>
    <col min="16" max="16" width="11.6640625" style="55" customWidth="1"/>
    <col min="17" max="17" width="3.33203125" style="55" customWidth="1"/>
    <col min="18" max="18" width="11.6640625" style="55" customWidth="1"/>
    <col min="19" max="21" width="11.6640625" style="75" customWidth="1"/>
    <col min="22" max="22" width="9.33203125" style="55"/>
    <col min="23" max="23" width="25.6640625" style="55" customWidth="1"/>
    <col min="24" max="16384" width="9.33203125" style="55"/>
  </cols>
  <sheetData>
    <row r="1" spans="1:23" ht="36" customHeight="1" thickBot="1" x14ac:dyDescent="0.25"/>
    <row r="2" spans="1:23" s="49" customFormat="1" ht="25.5" customHeight="1" thickTop="1" thickBot="1" x14ac:dyDescent="0.25">
      <c r="A2" s="86" t="s">
        <v>301</v>
      </c>
      <c r="B2" s="136" t="s">
        <v>336</v>
      </c>
      <c r="C2" s="136" t="s">
        <v>353</v>
      </c>
      <c r="D2" s="136" t="s">
        <v>369</v>
      </c>
      <c r="E2" s="136" t="s">
        <v>392</v>
      </c>
      <c r="F2" s="136"/>
      <c r="G2" s="136" t="s">
        <v>354</v>
      </c>
      <c r="H2" s="136" t="s">
        <v>370</v>
      </c>
      <c r="I2" s="136" t="s">
        <v>393</v>
      </c>
      <c r="J2" s="136"/>
      <c r="K2" s="136" t="s">
        <v>456</v>
      </c>
      <c r="L2" s="198" t="s">
        <v>521</v>
      </c>
      <c r="M2" s="198"/>
      <c r="N2" s="198" t="s">
        <v>1</v>
      </c>
      <c r="O2" s="198"/>
      <c r="P2" s="198" t="s">
        <v>522</v>
      </c>
      <c r="Q2" s="198"/>
      <c r="R2" s="198" t="s">
        <v>1</v>
      </c>
      <c r="S2" s="339"/>
      <c r="T2" s="339"/>
      <c r="U2" s="339"/>
      <c r="W2" s="69" t="s">
        <v>69</v>
      </c>
    </row>
    <row r="3" spans="1:23" ht="12.75" customHeight="1" x14ac:dyDescent="0.2">
      <c r="B3" s="155"/>
      <c r="C3" s="155"/>
      <c r="D3" s="155"/>
      <c r="E3" s="155"/>
      <c r="F3" s="155"/>
      <c r="G3" s="155"/>
      <c r="H3" s="155"/>
      <c r="I3" s="155"/>
      <c r="J3" s="155"/>
      <c r="K3" s="155"/>
      <c r="L3" s="155"/>
      <c r="M3" s="155"/>
      <c r="N3" s="155"/>
      <c r="O3" s="155"/>
      <c r="P3" s="155"/>
      <c r="Q3" s="155"/>
      <c r="R3" s="155"/>
      <c r="S3" s="344"/>
      <c r="T3" s="344"/>
      <c r="U3" s="344"/>
    </row>
    <row r="4" spans="1:23" s="56" customFormat="1" ht="12.75" customHeight="1" x14ac:dyDescent="0.2">
      <c r="A4" s="37" t="s">
        <v>399</v>
      </c>
      <c r="B4" s="162">
        <v>235.024</v>
      </c>
      <c r="C4" s="162">
        <v>246.43799999999999</v>
      </c>
      <c r="D4" s="162">
        <v>242.81099999999998</v>
      </c>
      <c r="E4" s="162">
        <v>219.5</v>
      </c>
      <c r="F4" s="162"/>
      <c r="G4" s="162">
        <v>481.358</v>
      </c>
      <c r="H4" s="162">
        <v>724.16899999999998</v>
      </c>
      <c r="I4" s="162">
        <v>943.7</v>
      </c>
      <c r="J4" s="162"/>
      <c r="K4" s="162">
        <v>262.10000000000002</v>
      </c>
      <c r="L4" s="162">
        <v>290.39999999999998</v>
      </c>
      <c r="M4" s="162"/>
      <c r="N4" s="360">
        <v>0.18</v>
      </c>
      <c r="O4" s="162"/>
      <c r="P4" s="162">
        <v>552.5</v>
      </c>
      <c r="Q4" s="162"/>
      <c r="R4" s="185">
        <v>0.15</v>
      </c>
      <c r="S4" s="340"/>
      <c r="T4" s="340"/>
      <c r="U4" s="340"/>
      <c r="V4" s="155"/>
    </row>
    <row r="5" spans="1:23" ht="12.75" customHeight="1" x14ac:dyDescent="0.2">
      <c r="A5" s="39" t="s">
        <v>83</v>
      </c>
      <c r="B5" s="40">
        <v>0.52636954087346022</v>
      </c>
      <c r="C5" s="40">
        <v>0.54500450476063322</v>
      </c>
      <c r="D5" s="40">
        <v>0.52670498915401298</v>
      </c>
      <c r="E5" s="40">
        <v>0.47505553507418097</v>
      </c>
      <c r="F5" s="40"/>
      <c r="G5" s="40">
        <v>0.53560690284133972</v>
      </c>
      <c r="H5" s="40">
        <v>0.53260731950076889</v>
      </c>
      <c r="I5" s="40">
        <v>0.51799039823752802</v>
      </c>
      <c r="J5" s="40"/>
      <c r="K5" s="40">
        <v>0.47438914027149326</v>
      </c>
      <c r="L5" s="40">
        <v>0.46400000000000002</v>
      </c>
      <c r="M5" s="40"/>
      <c r="N5" s="361"/>
      <c r="O5" s="40"/>
      <c r="P5" s="40">
        <v>0.46899999999999997</v>
      </c>
      <c r="Q5" s="40"/>
      <c r="R5" s="186"/>
      <c r="S5" s="341"/>
      <c r="T5" s="341"/>
      <c r="U5" s="341"/>
    </row>
    <row r="6" spans="1:23" ht="4.5" customHeight="1" x14ac:dyDescent="0.2">
      <c r="B6" s="163"/>
      <c r="C6" s="163"/>
      <c r="D6" s="163"/>
      <c r="E6" s="163"/>
      <c r="F6" s="163"/>
      <c r="G6" s="163"/>
      <c r="H6" s="163"/>
      <c r="I6" s="163"/>
      <c r="J6" s="163"/>
      <c r="K6" s="163"/>
      <c r="L6" s="163"/>
      <c r="M6" s="163"/>
      <c r="N6" s="362"/>
      <c r="O6" s="163"/>
      <c r="P6" s="163"/>
      <c r="Q6" s="163"/>
      <c r="R6" s="187"/>
      <c r="S6" s="345"/>
      <c r="T6" s="345"/>
      <c r="U6" s="345"/>
    </row>
    <row r="7" spans="1:23" ht="12.75" customHeight="1" x14ac:dyDescent="0.2">
      <c r="A7" s="50" t="s">
        <v>20</v>
      </c>
      <c r="B7" s="163">
        <v>-4.4329999999999998</v>
      </c>
      <c r="C7" s="163">
        <v>-2.2919999999999998</v>
      </c>
      <c r="D7" s="163">
        <v>-1.9210000000000012</v>
      </c>
      <c r="E7" s="163">
        <v>-1.8</v>
      </c>
      <c r="F7" s="163"/>
      <c r="G7" s="163">
        <v>-6.7249999999999996</v>
      </c>
      <c r="H7" s="163">
        <v>-8.6460000000000008</v>
      </c>
      <c r="I7" s="163">
        <v>-10.4</v>
      </c>
      <c r="J7" s="163"/>
      <c r="K7" s="163">
        <v>-1.1000000000000001</v>
      </c>
      <c r="L7" s="163">
        <v>-3.6</v>
      </c>
      <c r="M7" s="163"/>
      <c r="N7" s="362">
        <v>0.56999999999999995</v>
      </c>
      <c r="O7" s="163"/>
      <c r="P7" s="163">
        <v>-4.7</v>
      </c>
      <c r="Q7" s="163"/>
      <c r="R7" s="187">
        <v>-0.3</v>
      </c>
      <c r="S7" s="345"/>
      <c r="T7" s="345"/>
      <c r="U7" s="345"/>
      <c r="V7" s="103"/>
    </row>
    <row r="8" spans="1:23" ht="12.75" customHeight="1" x14ac:dyDescent="0.2">
      <c r="A8" s="50" t="s">
        <v>299</v>
      </c>
      <c r="B8" s="164">
        <v>-1.0189999999999999</v>
      </c>
      <c r="C8" s="164">
        <v>-3.1</v>
      </c>
      <c r="D8" s="164">
        <v>-2.2999999999999998</v>
      </c>
      <c r="E8" s="164">
        <v>-3.3</v>
      </c>
      <c r="F8" s="164"/>
      <c r="G8" s="164">
        <v>-4.0510000000000002</v>
      </c>
      <c r="H8" s="164">
        <v>-6.4260000000000002</v>
      </c>
      <c r="I8" s="164">
        <v>-9.6999999999999993</v>
      </c>
      <c r="J8" s="164"/>
      <c r="K8" s="164">
        <v>-1.1000000000000001</v>
      </c>
      <c r="L8" s="164">
        <v>-5.3000000000000007</v>
      </c>
      <c r="M8" s="164"/>
      <c r="N8" s="362">
        <v>0.71</v>
      </c>
      <c r="O8" s="164"/>
      <c r="P8" s="164">
        <v>-6.4</v>
      </c>
      <c r="Q8" s="164"/>
      <c r="R8" s="60">
        <v>0.56000000000000005</v>
      </c>
      <c r="S8" s="126"/>
      <c r="T8" s="126"/>
      <c r="U8" s="126"/>
      <c r="V8" s="103"/>
      <c r="W8" s="117"/>
    </row>
    <row r="9" spans="1:23" ht="12.75" customHeight="1" x14ac:dyDescent="0.2">
      <c r="A9" s="142" t="s">
        <v>398</v>
      </c>
      <c r="B9" s="164">
        <v>0.50600000000000001</v>
      </c>
      <c r="C9" s="59">
        <v>0</v>
      </c>
      <c r="D9" s="59">
        <v>-0.1</v>
      </c>
      <c r="E9" s="59">
        <v>9.5</v>
      </c>
      <c r="F9" s="164"/>
      <c r="G9" s="164">
        <v>0.53400000000000003</v>
      </c>
      <c r="H9" s="164">
        <v>0.35399999999999998</v>
      </c>
      <c r="I9" s="164">
        <v>9.9</v>
      </c>
      <c r="J9" s="164"/>
      <c r="K9" s="164">
        <v>0.2</v>
      </c>
      <c r="L9" s="59">
        <v>0</v>
      </c>
      <c r="M9" s="164"/>
      <c r="N9" s="362" t="s">
        <v>490</v>
      </c>
      <c r="O9" s="164"/>
      <c r="P9" s="164">
        <v>0.2</v>
      </c>
      <c r="Q9" s="164"/>
      <c r="R9" s="60">
        <v>-0.6</v>
      </c>
      <c r="S9" s="126"/>
      <c r="T9" s="126"/>
      <c r="U9" s="126"/>
    </row>
    <row r="10" spans="1:23" ht="4.5" customHeight="1" x14ac:dyDescent="0.2">
      <c r="B10" s="163"/>
      <c r="C10" s="59"/>
      <c r="D10" s="59"/>
      <c r="E10" s="59"/>
      <c r="F10" s="163"/>
      <c r="G10" s="163"/>
      <c r="H10" s="163"/>
      <c r="I10" s="163"/>
      <c r="J10" s="163"/>
      <c r="K10" s="163"/>
      <c r="L10" s="163"/>
      <c r="M10" s="163"/>
      <c r="N10" s="362"/>
      <c r="O10" s="163"/>
      <c r="P10" s="163"/>
      <c r="Q10" s="163"/>
      <c r="R10" s="187"/>
      <c r="S10" s="345"/>
      <c r="T10" s="345"/>
      <c r="U10" s="345"/>
    </row>
    <row r="11" spans="1:23" ht="12.75" customHeight="1" x14ac:dyDescent="0.2">
      <c r="A11" s="33" t="s">
        <v>12</v>
      </c>
      <c r="B11" s="160">
        <v>230.078</v>
      </c>
      <c r="C11" s="160">
        <v>241.03799999999998</v>
      </c>
      <c r="D11" s="160">
        <v>238.50900000000001</v>
      </c>
      <c r="E11" s="160">
        <v>223.9</v>
      </c>
      <c r="F11" s="160"/>
      <c r="G11" s="160">
        <v>471.11599999999999</v>
      </c>
      <c r="H11" s="160">
        <v>709.625</v>
      </c>
      <c r="I11" s="160">
        <v>933.5</v>
      </c>
      <c r="J11" s="160"/>
      <c r="K11" s="160">
        <v>260.10000000000002</v>
      </c>
      <c r="L11" s="160">
        <v>281.5</v>
      </c>
      <c r="M11" s="160"/>
      <c r="N11" s="336">
        <v>0.17</v>
      </c>
      <c r="O11" s="160"/>
      <c r="P11" s="160">
        <v>541.6</v>
      </c>
      <c r="Q11" s="160"/>
      <c r="R11" s="36">
        <v>0.15</v>
      </c>
      <c r="S11" s="342"/>
      <c r="T11" s="342"/>
      <c r="U11" s="342"/>
      <c r="V11" s="103"/>
    </row>
    <row r="12" spans="1:23" ht="4.5" customHeight="1" x14ac:dyDescent="0.2">
      <c r="B12" s="163"/>
      <c r="C12" s="163"/>
      <c r="D12" s="163"/>
      <c r="E12" s="163"/>
      <c r="F12" s="163"/>
      <c r="G12" s="163"/>
      <c r="H12" s="163"/>
      <c r="I12" s="163"/>
      <c r="J12" s="163"/>
      <c r="K12" s="163"/>
      <c r="L12" s="163"/>
      <c r="M12" s="163"/>
      <c r="N12" s="362"/>
      <c r="O12" s="163"/>
      <c r="P12" s="163"/>
      <c r="Q12" s="163"/>
      <c r="R12" s="187"/>
      <c r="S12" s="345"/>
      <c r="T12" s="345"/>
      <c r="U12" s="345"/>
    </row>
    <row r="13" spans="1:23" ht="12.75" customHeight="1" x14ac:dyDescent="0.2">
      <c r="A13" s="50" t="s">
        <v>62</v>
      </c>
      <c r="B13" s="163">
        <v>-98.683000000000007</v>
      </c>
      <c r="C13" s="163">
        <v>-94.334999999999994</v>
      </c>
      <c r="D13" s="163">
        <v>-95.9</v>
      </c>
      <c r="E13" s="163">
        <v>-101.5</v>
      </c>
      <c r="F13" s="163"/>
      <c r="G13" s="163">
        <v>-193.018</v>
      </c>
      <c r="H13" s="163">
        <v>-288.89999999999998</v>
      </c>
      <c r="I13" s="163">
        <v>-390.4</v>
      </c>
      <c r="J13" s="163"/>
      <c r="K13" s="163">
        <v>-127.5</v>
      </c>
      <c r="L13" s="163">
        <v>-142.39999999999998</v>
      </c>
      <c r="M13" s="163"/>
      <c r="N13" s="362">
        <v>0.51</v>
      </c>
      <c r="O13" s="163"/>
      <c r="P13" s="163">
        <v>-269.89999999999998</v>
      </c>
      <c r="Q13" s="163"/>
      <c r="R13" s="187">
        <v>0.4</v>
      </c>
      <c r="S13" s="345"/>
      <c r="T13" s="345"/>
      <c r="U13" s="345"/>
      <c r="V13" s="103"/>
    </row>
    <row r="14" spans="1:23" ht="4.5" customHeight="1" x14ac:dyDescent="0.2">
      <c r="B14" s="163"/>
      <c r="C14" s="163"/>
      <c r="D14" s="163"/>
      <c r="E14" s="163"/>
      <c r="F14" s="163"/>
      <c r="G14" s="163"/>
      <c r="H14" s="163"/>
      <c r="I14" s="163"/>
      <c r="J14" s="163"/>
      <c r="K14" s="163"/>
      <c r="L14" s="163"/>
      <c r="M14" s="163"/>
      <c r="N14" s="362"/>
      <c r="O14" s="163"/>
      <c r="P14" s="163"/>
      <c r="Q14" s="163"/>
      <c r="R14" s="187"/>
      <c r="S14" s="345"/>
      <c r="T14" s="345"/>
      <c r="U14" s="345"/>
    </row>
    <row r="15" spans="1:23" ht="12.75" customHeight="1" x14ac:dyDescent="0.2">
      <c r="A15" s="33" t="s">
        <v>13</v>
      </c>
      <c r="B15" s="160">
        <v>131.39500000000001</v>
      </c>
      <c r="C15" s="160">
        <v>146.703</v>
      </c>
      <c r="D15" s="160">
        <v>142.62700000000001</v>
      </c>
      <c r="E15" s="160">
        <v>122.4</v>
      </c>
      <c r="F15" s="160"/>
      <c r="G15" s="160">
        <v>278.09800000000001</v>
      </c>
      <c r="H15" s="160">
        <v>420.72500000000002</v>
      </c>
      <c r="I15" s="160">
        <v>543.1</v>
      </c>
      <c r="J15" s="160"/>
      <c r="K15" s="160">
        <v>132.6</v>
      </c>
      <c r="L15" s="160">
        <v>139.1</v>
      </c>
      <c r="M15" s="160"/>
      <c r="N15" s="336">
        <v>-0.05</v>
      </c>
      <c r="O15" s="160"/>
      <c r="P15" s="160">
        <v>271.7</v>
      </c>
      <c r="Q15" s="160"/>
      <c r="R15" s="36">
        <v>-0.02</v>
      </c>
      <c r="S15" s="342"/>
      <c r="T15" s="342"/>
      <c r="U15" s="342"/>
      <c r="V15" s="103"/>
    </row>
    <row r="16" spans="1:23" ht="4.5" customHeight="1" x14ac:dyDescent="0.2">
      <c r="B16" s="163"/>
      <c r="C16" s="163"/>
      <c r="D16" s="163"/>
      <c r="E16" s="163"/>
      <c r="F16" s="163"/>
      <c r="G16" s="163"/>
      <c r="H16" s="163"/>
      <c r="I16" s="163"/>
      <c r="J16" s="163"/>
      <c r="K16" s="163"/>
      <c r="L16" s="163"/>
      <c r="M16" s="163"/>
      <c r="N16" s="362"/>
      <c r="O16" s="163"/>
      <c r="P16" s="163"/>
      <c r="Q16" s="163"/>
      <c r="R16" s="187"/>
      <c r="S16" s="345"/>
      <c r="T16" s="345"/>
      <c r="U16" s="345"/>
    </row>
    <row r="17" spans="1:23" ht="12.75" customHeight="1" x14ac:dyDescent="0.2">
      <c r="A17" s="50" t="s">
        <v>143</v>
      </c>
      <c r="B17" s="163">
        <v>-71.191999999999993</v>
      </c>
      <c r="C17" s="163">
        <v>-7.4140000000000015</v>
      </c>
      <c r="D17" s="163">
        <v>-118.113</v>
      </c>
      <c r="E17" s="163">
        <v>-67</v>
      </c>
      <c r="F17" s="163"/>
      <c r="G17" s="163">
        <v>-78.605999999999995</v>
      </c>
      <c r="H17" s="163">
        <v>-196.71899999999999</v>
      </c>
      <c r="I17" s="163">
        <v>-263.7</v>
      </c>
      <c r="J17" s="163"/>
      <c r="K17" s="163">
        <v>-118.9</v>
      </c>
      <c r="L17" s="163">
        <v>-127.79999999999998</v>
      </c>
      <c r="M17" s="163"/>
      <c r="N17" s="362" t="s">
        <v>484</v>
      </c>
      <c r="O17" s="163"/>
      <c r="P17" s="163">
        <v>-246.7</v>
      </c>
      <c r="Q17" s="163"/>
      <c r="R17" s="187">
        <v>2.14</v>
      </c>
      <c r="S17" s="345"/>
      <c r="T17" s="345"/>
      <c r="U17" s="345"/>
      <c r="V17" s="103"/>
    </row>
    <row r="18" spans="1:23" ht="12.75" customHeight="1" x14ac:dyDescent="0.2">
      <c r="A18" s="50" t="s">
        <v>351</v>
      </c>
      <c r="B18" s="164">
        <v>-1.0920000000000001</v>
      </c>
      <c r="C18" s="164">
        <v>-1.1029999999999998</v>
      </c>
      <c r="D18" s="164">
        <v>-1.532</v>
      </c>
      <c r="E18" s="164">
        <v>-0.4</v>
      </c>
      <c r="F18" s="164"/>
      <c r="G18" s="164">
        <v>-2.1949999999999998</v>
      </c>
      <c r="H18" s="164">
        <v>-3.7269999999999999</v>
      </c>
      <c r="I18" s="164">
        <v>-4.0999999999999996</v>
      </c>
      <c r="J18" s="164"/>
      <c r="K18" s="164">
        <v>-2.2000000000000002</v>
      </c>
      <c r="L18" s="164">
        <v>0.30000000000000027</v>
      </c>
      <c r="M18" s="164"/>
      <c r="N18" s="362" t="s">
        <v>484</v>
      </c>
      <c r="O18" s="164"/>
      <c r="P18" s="164">
        <v>-1.9</v>
      </c>
      <c r="Q18" s="164"/>
      <c r="R18" s="60">
        <v>-0.14000000000000001</v>
      </c>
      <c r="S18" s="126"/>
      <c r="T18" s="126"/>
      <c r="U18" s="126"/>
      <c r="V18" s="103"/>
    </row>
    <row r="19" spans="1:23" ht="12.75" customHeight="1" x14ac:dyDescent="0.2">
      <c r="A19" s="50" t="s">
        <v>395</v>
      </c>
      <c r="B19" s="163">
        <v>-24.988</v>
      </c>
      <c r="C19" s="163">
        <v>-47.983000000000004</v>
      </c>
      <c r="D19" s="163">
        <v>-11.9</v>
      </c>
      <c r="E19" s="163">
        <v>-14.7</v>
      </c>
      <c r="F19" s="163"/>
      <c r="G19" s="163">
        <v>-72.971000000000004</v>
      </c>
      <c r="H19" s="163">
        <v>-84.924999999999997</v>
      </c>
      <c r="I19" s="163">
        <v>-99.6</v>
      </c>
      <c r="J19" s="163"/>
      <c r="K19" s="163">
        <v>-20.100000000000001</v>
      </c>
      <c r="L19" s="163">
        <v>-22.6</v>
      </c>
      <c r="M19" s="163"/>
      <c r="N19" s="362">
        <v>-0.53</v>
      </c>
      <c r="O19" s="163"/>
      <c r="P19" s="163">
        <v>-42.7</v>
      </c>
      <c r="Q19" s="163"/>
      <c r="R19" s="187">
        <v>-0.42</v>
      </c>
      <c r="S19" s="345"/>
      <c r="T19" s="345"/>
      <c r="U19" s="345"/>
      <c r="V19" s="103"/>
    </row>
    <row r="20" spans="1:23" ht="4.5" customHeight="1" x14ac:dyDescent="0.2">
      <c r="B20" s="163"/>
      <c r="C20" s="163"/>
      <c r="D20" s="163"/>
      <c r="E20" s="163"/>
      <c r="F20" s="163"/>
      <c r="G20" s="163"/>
      <c r="H20" s="163"/>
      <c r="I20" s="163"/>
      <c r="J20" s="163"/>
      <c r="K20" s="163"/>
      <c r="L20" s="163"/>
      <c r="M20" s="163"/>
      <c r="N20" s="362"/>
      <c r="O20" s="163"/>
      <c r="P20" s="163"/>
      <c r="Q20" s="163"/>
      <c r="R20" s="187"/>
      <c r="S20" s="345"/>
      <c r="T20" s="345"/>
      <c r="U20" s="345"/>
    </row>
    <row r="21" spans="1:23" ht="24.75" customHeight="1" x14ac:dyDescent="0.2">
      <c r="A21" s="54" t="s">
        <v>485</v>
      </c>
      <c r="B21" s="158">
        <v>34.122999999999998</v>
      </c>
      <c r="C21" s="158">
        <v>90.203000000000003</v>
      </c>
      <c r="D21" s="158">
        <v>11.061</v>
      </c>
      <c r="E21" s="158">
        <v>40.299999999999997</v>
      </c>
      <c r="F21" s="158"/>
      <c r="G21" s="158">
        <v>124.32599999999999</v>
      </c>
      <c r="H21" s="158">
        <v>135.35400000000001</v>
      </c>
      <c r="I21" s="158">
        <v>175.7</v>
      </c>
      <c r="J21" s="158"/>
      <c r="K21" s="158">
        <v>-8.6</v>
      </c>
      <c r="L21" s="158">
        <v>-11.000000000000002</v>
      </c>
      <c r="M21" s="158"/>
      <c r="N21" s="336" t="s">
        <v>484</v>
      </c>
      <c r="O21" s="158"/>
      <c r="P21" s="158">
        <v>-19.600000000000001</v>
      </c>
      <c r="Q21" s="158"/>
      <c r="R21" s="336" t="s">
        <v>484</v>
      </c>
      <c r="S21" s="343"/>
      <c r="T21" s="343"/>
      <c r="U21" s="343"/>
      <c r="V21" s="103"/>
      <c r="W21" s="117"/>
    </row>
    <row r="22" spans="1:23" ht="4.5" customHeight="1" x14ac:dyDescent="0.2">
      <c r="A22" s="50"/>
      <c r="B22" s="266"/>
      <c r="C22" s="266"/>
      <c r="D22" s="266"/>
      <c r="E22" s="266"/>
      <c r="F22" s="266"/>
      <c r="G22" s="266"/>
      <c r="H22" s="266"/>
      <c r="I22" s="266"/>
      <c r="J22" s="266"/>
      <c r="K22" s="266"/>
      <c r="L22" s="266"/>
      <c r="M22" s="266"/>
      <c r="N22" s="266"/>
      <c r="O22" s="266"/>
      <c r="P22" s="266"/>
      <c r="Q22" s="266"/>
      <c r="R22" s="187"/>
      <c r="S22" s="345"/>
      <c r="T22" s="345"/>
      <c r="U22" s="345"/>
    </row>
    <row r="23" spans="1:23" x14ac:dyDescent="0.2">
      <c r="B23" s="266"/>
      <c r="C23" s="266"/>
      <c r="D23" s="266"/>
      <c r="E23" s="266"/>
      <c r="F23" s="266"/>
      <c r="G23" s="266"/>
      <c r="H23" s="266"/>
      <c r="I23" s="266"/>
      <c r="J23" s="266"/>
      <c r="K23" s="266"/>
      <c r="L23" s="266"/>
      <c r="M23" s="266"/>
      <c r="N23" s="266"/>
      <c r="O23" s="266"/>
      <c r="P23" s="266"/>
      <c r="Q23" s="266"/>
      <c r="R23" s="187"/>
      <c r="S23" s="345"/>
      <c r="T23" s="345"/>
      <c r="U23" s="345"/>
    </row>
    <row r="24" spans="1:23" ht="12.75" customHeight="1" x14ac:dyDescent="0.2">
      <c r="A24" s="133" t="s">
        <v>258</v>
      </c>
      <c r="B24" s="266"/>
      <c r="C24" s="266"/>
      <c r="D24" s="266"/>
      <c r="E24" s="266"/>
      <c r="F24" s="266"/>
      <c r="G24" s="266"/>
      <c r="H24" s="266"/>
      <c r="I24" s="266"/>
      <c r="J24" s="266"/>
      <c r="K24" s="266"/>
      <c r="L24" s="266"/>
      <c r="M24" s="266"/>
      <c r="N24" s="266"/>
      <c r="O24" s="266"/>
      <c r="P24" s="266"/>
      <c r="Q24" s="266"/>
      <c r="R24" s="187"/>
      <c r="S24" s="345"/>
      <c r="T24" s="345"/>
      <c r="U24" s="345"/>
    </row>
    <row r="25" spans="1:23" ht="12.75" customHeight="1" x14ac:dyDescent="0.2">
      <c r="A25" s="50"/>
      <c r="B25" s="266"/>
      <c r="C25" s="266"/>
      <c r="D25" s="266"/>
      <c r="E25" s="266"/>
      <c r="F25" s="266"/>
      <c r="G25" s="266"/>
      <c r="H25" s="266"/>
      <c r="I25" s="266"/>
      <c r="J25" s="266"/>
      <c r="K25" s="266"/>
      <c r="L25" s="266"/>
      <c r="M25" s="266"/>
      <c r="N25" s="266"/>
      <c r="O25" s="266"/>
      <c r="P25" s="266"/>
      <c r="Q25" s="266"/>
      <c r="R25" s="187"/>
      <c r="S25" s="345"/>
      <c r="T25" s="345"/>
      <c r="U25" s="345"/>
    </row>
    <row r="26" spans="1:23" ht="21.75" customHeight="1" x14ac:dyDescent="0.2">
      <c r="A26" s="243"/>
      <c r="B26" s="269"/>
      <c r="C26" s="269"/>
      <c r="D26" s="269"/>
      <c r="E26" s="269"/>
      <c r="F26" s="269"/>
      <c r="G26" s="269"/>
      <c r="H26" s="269"/>
      <c r="I26" s="269"/>
      <c r="J26" s="269"/>
      <c r="K26" s="269"/>
      <c r="L26" s="269"/>
      <c r="M26" s="269"/>
      <c r="N26" s="269"/>
      <c r="O26" s="269"/>
      <c r="P26" s="269"/>
      <c r="Q26" s="269"/>
      <c r="R26" s="270"/>
      <c r="S26" s="346"/>
      <c r="T26" s="346"/>
      <c r="U26" s="346"/>
    </row>
    <row r="27" spans="1:23" x14ac:dyDescent="0.2">
      <c r="B27" s="269"/>
      <c r="C27" s="269"/>
      <c r="D27" s="269"/>
      <c r="E27" s="269"/>
      <c r="F27" s="269"/>
      <c r="G27" s="269"/>
      <c r="H27" s="269"/>
      <c r="I27" s="269"/>
      <c r="J27" s="269"/>
      <c r="K27" s="269"/>
      <c r="L27" s="269"/>
      <c r="M27" s="269"/>
      <c r="N27" s="269"/>
      <c r="O27" s="269"/>
      <c r="P27" s="269"/>
      <c r="Q27" s="269"/>
    </row>
    <row r="28" spans="1:23" x14ac:dyDescent="0.2">
      <c r="B28" s="269"/>
      <c r="C28" s="269"/>
      <c r="D28" s="269"/>
      <c r="E28" s="269"/>
      <c r="F28" s="269"/>
      <c r="G28" s="269"/>
      <c r="H28" s="269"/>
      <c r="I28" s="269"/>
      <c r="J28" s="269"/>
      <c r="K28" s="269"/>
      <c r="L28" s="269"/>
      <c r="M28" s="269"/>
      <c r="N28" s="269"/>
      <c r="O28" s="269"/>
      <c r="P28" s="269"/>
      <c r="Q28" s="269"/>
      <c r="R28" s="270"/>
      <c r="S28" s="346"/>
      <c r="T28" s="346"/>
      <c r="U28" s="346"/>
    </row>
    <row r="29" spans="1:23" x14ac:dyDescent="0.2">
      <c r="B29" s="269"/>
      <c r="C29" s="269"/>
      <c r="D29" s="269"/>
      <c r="E29" s="269"/>
      <c r="F29" s="269"/>
      <c r="G29" s="269"/>
      <c r="H29" s="269"/>
      <c r="I29" s="269"/>
      <c r="J29" s="269"/>
      <c r="K29" s="269"/>
      <c r="L29" s="269"/>
      <c r="M29" s="269"/>
      <c r="N29" s="269"/>
      <c r="O29" s="269"/>
      <c r="P29" s="269"/>
      <c r="Q29" s="269"/>
    </row>
    <row r="30" spans="1:23" x14ac:dyDescent="0.2">
      <c r="B30" s="269"/>
      <c r="C30" s="269"/>
      <c r="D30" s="269"/>
      <c r="E30" s="269"/>
      <c r="F30" s="269"/>
      <c r="G30" s="269"/>
      <c r="H30" s="269"/>
      <c r="I30" s="269"/>
      <c r="J30" s="269"/>
      <c r="K30" s="269"/>
      <c r="L30" s="269"/>
      <c r="M30" s="269"/>
      <c r="N30" s="269"/>
      <c r="O30" s="269"/>
      <c r="P30" s="269"/>
      <c r="Q30" s="269"/>
      <c r="R30" s="270"/>
      <c r="S30" s="346"/>
      <c r="T30" s="346"/>
      <c r="U30" s="346"/>
    </row>
    <row r="31" spans="1:23" x14ac:dyDescent="0.2">
      <c r="A31" s="48"/>
      <c r="B31" s="269"/>
      <c r="C31" s="269"/>
      <c r="D31" s="269"/>
      <c r="E31" s="269"/>
      <c r="F31" s="269"/>
      <c r="G31" s="269"/>
      <c r="H31" s="269"/>
      <c r="I31" s="269"/>
      <c r="J31" s="269"/>
      <c r="K31" s="269"/>
      <c r="L31" s="269"/>
      <c r="M31" s="269"/>
      <c r="N31" s="269"/>
      <c r="O31" s="269"/>
      <c r="P31" s="269"/>
      <c r="Q31" s="269"/>
    </row>
    <row r="32" spans="1:23" x14ac:dyDescent="0.2">
      <c r="A32" s="48"/>
      <c r="B32" s="269"/>
      <c r="C32" s="269"/>
      <c r="D32" s="269"/>
      <c r="E32" s="269"/>
      <c r="F32" s="269"/>
      <c r="G32" s="269"/>
      <c r="H32" s="269"/>
      <c r="I32" s="269"/>
      <c r="J32" s="269"/>
      <c r="K32" s="269"/>
      <c r="L32" s="269"/>
      <c r="M32" s="269"/>
      <c r="N32" s="269"/>
      <c r="O32" s="269"/>
      <c r="P32" s="269"/>
      <c r="Q32" s="269"/>
      <c r="R32" s="270"/>
      <c r="S32" s="346"/>
      <c r="T32" s="346"/>
      <c r="U32" s="346"/>
    </row>
    <row r="33" spans="2:21" x14ac:dyDescent="0.2">
      <c r="B33" s="269"/>
      <c r="C33" s="269"/>
      <c r="D33" s="269"/>
      <c r="E33" s="269"/>
      <c r="F33" s="269"/>
      <c r="G33" s="269"/>
      <c r="H33" s="269"/>
      <c r="I33" s="269"/>
      <c r="J33" s="269"/>
      <c r="K33" s="269"/>
      <c r="L33" s="269"/>
      <c r="M33" s="269"/>
      <c r="N33" s="269"/>
      <c r="O33" s="269"/>
      <c r="P33" s="269"/>
      <c r="Q33" s="269"/>
    </row>
    <row r="34" spans="2:21" x14ac:dyDescent="0.2">
      <c r="B34" s="269"/>
      <c r="C34" s="269"/>
      <c r="D34" s="269"/>
      <c r="E34" s="269"/>
      <c r="F34" s="269"/>
      <c r="G34" s="269"/>
      <c r="H34" s="269"/>
      <c r="I34" s="269"/>
      <c r="J34" s="269"/>
      <c r="K34" s="269"/>
      <c r="L34" s="269"/>
      <c r="M34" s="269"/>
      <c r="N34" s="269"/>
      <c r="O34" s="269"/>
      <c r="P34" s="269"/>
      <c r="Q34" s="269"/>
      <c r="R34" s="270"/>
      <c r="S34" s="346"/>
      <c r="T34" s="346"/>
      <c r="U34" s="346"/>
    </row>
    <row r="35" spans="2:21" x14ac:dyDescent="0.2">
      <c r="B35" s="269"/>
      <c r="C35" s="269"/>
      <c r="D35" s="269"/>
      <c r="E35" s="269"/>
      <c r="F35" s="269"/>
      <c r="G35" s="269"/>
      <c r="H35" s="269"/>
      <c r="I35" s="269"/>
      <c r="J35" s="269"/>
      <c r="K35" s="269"/>
      <c r="L35" s="269"/>
      <c r="M35" s="269"/>
      <c r="N35" s="269"/>
      <c r="O35" s="269"/>
      <c r="P35" s="269"/>
      <c r="Q35" s="269"/>
      <c r="R35" s="270"/>
      <c r="S35" s="346"/>
      <c r="T35" s="346"/>
      <c r="U35" s="346"/>
    </row>
    <row r="36" spans="2:21" x14ac:dyDescent="0.2">
      <c r="B36" s="269"/>
      <c r="C36" s="269"/>
      <c r="D36" s="269"/>
      <c r="E36" s="269"/>
      <c r="F36" s="269"/>
      <c r="G36" s="269"/>
      <c r="H36" s="269"/>
      <c r="I36" s="269"/>
      <c r="J36" s="269"/>
      <c r="K36" s="269"/>
      <c r="L36" s="269"/>
      <c r="M36" s="269"/>
      <c r="N36" s="269"/>
      <c r="O36" s="269"/>
      <c r="P36" s="269"/>
      <c r="Q36" s="269"/>
    </row>
    <row r="37" spans="2:21" x14ac:dyDescent="0.2">
      <c r="B37" s="269"/>
      <c r="C37" s="269"/>
      <c r="D37" s="269"/>
      <c r="E37" s="269"/>
      <c r="F37" s="269"/>
      <c r="G37" s="269"/>
      <c r="H37" s="269"/>
      <c r="I37" s="269"/>
      <c r="J37" s="269"/>
      <c r="K37" s="269"/>
      <c r="L37" s="269"/>
      <c r="M37" s="269"/>
      <c r="N37" s="269"/>
      <c r="O37" s="269"/>
      <c r="P37" s="269"/>
      <c r="Q37" s="269"/>
    </row>
    <row r="38" spans="2:21" x14ac:dyDescent="0.2">
      <c r="B38" s="269"/>
      <c r="C38" s="269"/>
      <c r="D38" s="269"/>
      <c r="E38" s="269"/>
      <c r="F38" s="269"/>
      <c r="G38" s="269"/>
      <c r="H38" s="269"/>
      <c r="I38" s="269"/>
      <c r="J38" s="269"/>
      <c r="K38" s="269"/>
      <c r="L38" s="269"/>
      <c r="M38" s="269"/>
      <c r="N38" s="269"/>
      <c r="O38" s="269"/>
      <c r="P38" s="269"/>
      <c r="Q38" s="269"/>
    </row>
    <row r="39" spans="2:21" x14ac:dyDescent="0.2">
      <c r="B39" s="269"/>
      <c r="C39" s="269"/>
      <c r="D39" s="269"/>
      <c r="E39" s="269"/>
      <c r="F39" s="269"/>
      <c r="G39" s="269"/>
      <c r="H39" s="269"/>
      <c r="I39" s="269"/>
      <c r="J39" s="269"/>
      <c r="K39" s="269"/>
      <c r="L39" s="269"/>
      <c r="M39" s="269"/>
      <c r="N39" s="269"/>
      <c r="O39" s="269"/>
      <c r="P39" s="269"/>
      <c r="Q39" s="269"/>
    </row>
    <row r="40" spans="2:21" x14ac:dyDescent="0.2">
      <c r="B40" s="269"/>
      <c r="C40" s="269"/>
      <c r="D40" s="269"/>
      <c r="E40" s="269"/>
      <c r="F40" s="269"/>
      <c r="G40" s="269"/>
      <c r="H40" s="269"/>
      <c r="I40" s="269"/>
      <c r="J40" s="269"/>
      <c r="K40" s="269"/>
      <c r="L40" s="269"/>
      <c r="M40" s="269"/>
      <c r="N40" s="269"/>
      <c r="O40" s="269"/>
      <c r="P40" s="269"/>
      <c r="Q40" s="269"/>
    </row>
    <row r="41" spans="2:21" x14ac:dyDescent="0.2">
      <c r="B41" s="269"/>
      <c r="C41" s="269"/>
      <c r="D41" s="269"/>
      <c r="E41" s="269"/>
      <c r="F41" s="269"/>
      <c r="G41" s="269"/>
      <c r="H41" s="269"/>
      <c r="I41" s="269"/>
      <c r="J41" s="269"/>
      <c r="K41" s="269"/>
      <c r="L41" s="269"/>
      <c r="M41" s="269"/>
      <c r="N41" s="269"/>
      <c r="O41" s="269"/>
      <c r="P41" s="269"/>
      <c r="Q41" s="269"/>
    </row>
    <row r="42" spans="2:21" x14ac:dyDescent="0.2">
      <c r="B42" s="269"/>
      <c r="C42" s="269"/>
      <c r="D42" s="269"/>
      <c r="E42" s="269"/>
      <c r="F42" s="269"/>
      <c r="G42" s="269"/>
      <c r="H42" s="269"/>
      <c r="I42" s="269"/>
      <c r="J42" s="269"/>
      <c r="K42" s="269"/>
      <c r="L42" s="269"/>
      <c r="M42" s="269"/>
      <c r="N42" s="269"/>
      <c r="O42" s="269"/>
      <c r="P42" s="269"/>
      <c r="Q42" s="269"/>
    </row>
    <row r="43" spans="2:21" x14ac:dyDescent="0.2">
      <c r="B43" s="269"/>
      <c r="C43" s="269"/>
      <c r="D43" s="269"/>
      <c r="E43" s="269"/>
      <c r="F43" s="269"/>
      <c r="G43" s="269"/>
      <c r="H43" s="269"/>
      <c r="I43" s="269"/>
      <c r="J43" s="269"/>
      <c r="K43" s="269"/>
      <c r="L43" s="269"/>
      <c r="M43" s="269"/>
      <c r="N43" s="269"/>
      <c r="O43" s="269"/>
      <c r="P43" s="269"/>
      <c r="Q43" s="269"/>
    </row>
    <row r="44" spans="2:21" x14ac:dyDescent="0.2">
      <c r="B44" s="269"/>
      <c r="C44" s="269"/>
      <c r="D44" s="269"/>
      <c r="E44" s="269"/>
      <c r="F44" s="269"/>
      <c r="G44" s="269"/>
      <c r="H44" s="269"/>
      <c r="I44" s="269"/>
      <c r="J44" s="269"/>
      <c r="K44" s="269"/>
      <c r="L44" s="269"/>
      <c r="M44" s="269"/>
      <c r="N44" s="269"/>
      <c r="O44" s="269"/>
      <c r="P44" s="269"/>
      <c r="Q44" s="269"/>
      <c r="R44" s="270"/>
      <c r="S44" s="346"/>
      <c r="T44" s="346"/>
      <c r="U44" s="346"/>
    </row>
    <row r="45" spans="2:21" x14ac:dyDescent="0.2">
      <c r="B45" s="269"/>
      <c r="C45" s="269"/>
      <c r="D45" s="269"/>
      <c r="E45" s="269"/>
      <c r="F45" s="269"/>
      <c r="G45" s="269"/>
      <c r="H45" s="269"/>
      <c r="I45" s="269"/>
      <c r="J45" s="269"/>
      <c r="K45" s="269"/>
      <c r="L45" s="269"/>
      <c r="M45" s="269"/>
      <c r="N45" s="269"/>
      <c r="O45" s="269"/>
      <c r="P45" s="269"/>
      <c r="Q45" s="269"/>
      <c r="R45" s="270"/>
      <c r="S45" s="346"/>
      <c r="T45" s="346"/>
      <c r="U45" s="346"/>
    </row>
    <row r="46" spans="2:21" x14ac:dyDescent="0.2">
      <c r="B46" s="269"/>
      <c r="C46" s="269"/>
      <c r="D46" s="269"/>
      <c r="E46" s="269"/>
      <c r="F46" s="269"/>
      <c r="G46" s="269"/>
      <c r="H46" s="269"/>
      <c r="I46" s="269"/>
      <c r="J46" s="269"/>
      <c r="K46" s="269"/>
      <c r="L46" s="269"/>
      <c r="M46" s="269"/>
      <c r="N46" s="269"/>
      <c r="O46" s="269"/>
      <c r="P46" s="269"/>
      <c r="Q46" s="269"/>
      <c r="R46" s="270"/>
      <c r="S46" s="346"/>
      <c r="T46" s="346"/>
      <c r="U46" s="346"/>
    </row>
    <row r="47" spans="2:21" x14ac:dyDescent="0.2">
      <c r="B47" s="269"/>
      <c r="C47" s="269"/>
      <c r="D47" s="269"/>
      <c r="E47" s="269"/>
      <c r="F47" s="269"/>
      <c r="G47" s="269"/>
      <c r="H47" s="269"/>
      <c r="I47" s="269"/>
      <c r="J47" s="269"/>
      <c r="K47" s="269"/>
      <c r="L47" s="269"/>
      <c r="M47" s="269"/>
      <c r="N47" s="269"/>
      <c r="O47" s="269"/>
      <c r="P47" s="269"/>
      <c r="Q47" s="269"/>
      <c r="R47" s="270"/>
      <c r="S47" s="346"/>
      <c r="T47" s="346"/>
      <c r="U47" s="346"/>
    </row>
    <row r="48" spans="2:21" x14ac:dyDescent="0.2">
      <c r="B48" s="269"/>
      <c r="C48" s="269"/>
      <c r="D48" s="269"/>
      <c r="E48" s="269"/>
      <c r="F48" s="269"/>
      <c r="G48" s="269"/>
      <c r="H48" s="269"/>
      <c r="I48" s="269"/>
      <c r="J48" s="269"/>
      <c r="K48" s="269"/>
      <c r="L48" s="269"/>
      <c r="M48" s="269"/>
      <c r="N48" s="269"/>
      <c r="O48" s="269"/>
      <c r="P48" s="269"/>
      <c r="Q48" s="269"/>
      <c r="R48" s="270"/>
      <c r="S48" s="346"/>
      <c r="T48" s="346"/>
      <c r="U48" s="346"/>
    </row>
    <row r="49" spans="2:21" x14ac:dyDescent="0.2">
      <c r="B49" s="269"/>
      <c r="C49" s="269"/>
      <c r="D49" s="269"/>
      <c r="E49" s="269"/>
      <c r="F49" s="269"/>
      <c r="G49" s="269"/>
      <c r="H49" s="269"/>
      <c r="I49" s="269"/>
      <c r="J49" s="269"/>
      <c r="K49" s="269"/>
      <c r="L49" s="269"/>
      <c r="M49" s="269"/>
      <c r="N49" s="269"/>
      <c r="O49" s="269"/>
      <c r="P49" s="269"/>
      <c r="Q49" s="269"/>
      <c r="R49" s="270"/>
      <c r="S49" s="346"/>
      <c r="T49" s="346"/>
      <c r="U49" s="346"/>
    </row>
    <row r="50" spans="2:21" x14ac:dyDescent="0.2">
      <c r="B50" s="269"/>
      <c r="C50" s="269"/>
      <c r="D50" s="269"/>
      <c r="E50" s="269"/>
      <c r="F50" s="269"/>
      <c r="G50" s="269"/>
      <c r="H50" s="269"/>
      <c r="I50" s="269"/>
      <c r="J50" s="269"/>
      <c r="K50" s="269"/>
      <c r="L50" s="269"/>
      <c r="M50" s="269"/>
      <c r="N50" s="269"/>
      <c r="O50" s="269"/>
      <c r="P50" s="269"/>
      <c r="Q50" s="269"/>
      <c r="R50" s="270"/>
      <c r="S50" s="346"/>
      <c r="T50" s="346"/>
      <c r="U50" s="346"/>
    </row>
    <row r="51" spans="2:21" x14ac:dyDescent="0.2">
      <c r="B51" s="269"/>
      <c r="C51" s="269"/>
      <c r="D51" s="269"/>
      <c r="E51" s="269"/>
      <c r="F51" s="269"/>
      <c r="G51" s="269"/>
      <c r="H51" s="269"/>
      <c r="I51" s="269"/>
      <c r="J51" s="269"/>
      <c r="K51" s="269"/>
      <c r="L51" s="269"/>
      <c r="M51" s="269"/>
      <c r="N51" s="269"/>
      <c r="O51" s="269"/>
      <c r="P51" s="269"/>
      <c r="Q51" s="269"/>
      <c r="R51" s="270"/>
      <c r="S51" s="346"/>
      <c r="T51" s="346"/>
      <c r="U51" s="346"/>
    </row>
    <row r="52" spans="2:21" x14ac:dyDescent="0.2">
      <c r="B52" s="269"/>
      <c r="C52" s="269"/>
      <c r="D52" s="269"/>
      <c r="E52" s="269"/>
      <c r="F52" s="269"/>
      <c r="G52" s="269"/>
      <c r="H52" s="269"/>
      <c r="I52" s="269"/>
      <c r="J52" s="269"/>
      <c r="K52" s="269"/>
      <c r="L52" s="269"/>
      <c r="M52" s="269"/>
      <c r="N52" s="269"/>
      <c r="O52" s="269"/>
      <c r="P52" s="269"/>
      <c r="Q52" s="269"/>
    </row>
    <row r="53" spans="2:21" x14ac:dyDescent="0.2">
      <c r="B53" s="269"/>
      <c r="C53" s="269"/>
      <c r="D53" s="269"/>
      <c r="E53" s="269"/>
      <c r="F53" s="269"/>
      <c r="G53" s="269"/>
      <c r="H53" s="269"/>
      <c r="I53" s="269"/>
      <c r="J53" s="269"/>
      <c r="K53" s="269"/>
      <c r="L53" s="269"/>
      <c r="M53" s="269"/>
      <c r="N53" s="269"/>
      <c r="O53" s="269"/>
      <c r="P53" s="269"/>
      <c r="Q53" s="269"/>
      <c r="R53" s="270"/>
      <c r="S53" s="346"/>
      <c r="T53" s="346"/>
      <c r="U53" s="346"/>
    </row>
    <row r="54" spans="2:21" x14ac:dyDescent="0.2">
      <c r="B54" s="269"/>
      <c r="C54" s="269"/>
      <c r="D54" s="269"/>
      <c r="E54" s="269"/>
      <c r="F54" s="269"/>
      <c r="G54" s="269"/>
      <c r="H54" s="269"/>
      <c r="I54" s="269"/>
      <c r="J54" s="269"/>
      <c r="K54" s="269"/>
      <c r="L54" s="269"/>
      <c r="M54" s="269"/>
      <c r="N54" s="269"/>
      <c r="O54" s="269"/>
      <c r="P54" s="269"/>
      <c r="Q54" s="269"/>
    </row>
    <row r="55" spans="2:21" x14ac:dyDescent="0.2">
      <c r="B55" s="269"/>
      <c r="C55" s="269"/>
      <c r="D55" s="269"/>
      <c r="E55" s="269"/>
      <c r="F55" s="269"/>
      <c r="G55" s="269"/>
      <c r="H55" s="269"/>
      <c r="I55" s="269"/>
      <c r="J55" s="269"/>
      <c r="K55" s="269"/>
      <c r="L55" s="269"/>
      <c r="M55" s="269"/>
      <c r="N55" s="269"/>
      <c r="O55" s="269"/>
      <c r="P55" s="269"/>
      <c r="Q55" s="269"/>
    </row>
    <row r="56" spans="2:21" x14ac:dyDescent="0.2">
      <c r="B56" s="269"/>
      <c r="C56" s="269"/>
      <c r="D56" s="269"/>
      <c r="E56" s="269"/>
      <c r="F56" s="269"/>
      <c r="G56" s="269"/>
      <c r="H56" s="269"/>
      <c r="I56" s="269"/>
      <c r="J56" s="269"/>
      <c r="K56" s="269"/>
      <c r="L56" s="269"/>
      <c r="M56" s="269"/>
      <c r="N56" s="269"/>
      <c r="O56" s="269"/>
      <c r="P56" s="269"/>
      <c r="Q56" s="269"/>
    </row>
    <row r="57" spans="2:21" x14ac:dyDescent="0.2">
      <c r="B57" s="269"/>
      <c r="C57" s="269"/>
      <c r="D57" s="269"/>
      <c r="E57" s="269"/>
      <c r="F57" s="269"/>
      <c r="G57" s="269"/>
      <c r="H57" s="269"/>
      <c r="I57" s="269"/>
      <c r="J57" s="269"/>
      <c r="K57" s="269"/>
      <c r="L57" s="269"/>
      <c r="M57" s="269"/>
      <c r="N57" s="269"/>
      <c r="O57" s="269"/>
      <c r="P57" s="269"/>
      <c r="Q57" s="269"/>
      <c r="R57" s="270"/>
      <c r="S57" s="346"/>
      <c r="T57" s="346"/>
      <c r="U57" s="346"/>
    </row>
    <row r="58" spans="2:21" x14ac:dyDescent="0.2">
      <c r="B58" s="269"/>
      <c r="C58" s="269"/>
      <c r="D58" s="269"/>
      <c r="E58" s="269"/>
      <c r="F58" s="269"/>
      <c r="G58" s="269"/>
      <c r="H58" s="269"/>
      <c r="I58" s="269"/>
      <c r="J58" s="269"/>
      <c r="K58" s="269"/>
      <c r="L58" s="269"/>
      <c r="M58" s="269"/>
      <c r="N58" s="269"/>
      <c r="O58" s="269"/>
      <c r="P58" s="269"/>
      <c r="Q58" s="269"/>
    </row>
    <row r="59" spans="2:21" x14ac:dyDescent="0.2">
      <c r="B59" s="269"/>
      <c r="C59" s="269"/>
      <c r="D59" s="269"/>
      <c r="E59" s="269"/>
      <c r="F59" s="269"/>
      <c r="G59" s="269"/>
      <c r="H59" s="269"/>
      <c r="I59" s="269"/>
      <c r="J59" s="269"/>
      <c r="K59" s="269"/>
      <c r="L59" s="269"/>
      <c r="M59" s="269"/>
      <c r="N59" s="269"/>
      <c r="O59" s="269"/>
      <c r="P59" s="269"/>
      <c r="Q59" s="269"/>
    </row>
    <row r="60" spans="2:21" x14ac:dyDescent="0.2">
      <c r="B60" s="269"/>
      <c r="C60" s="269"/>
      <c r="D60" s="269"/>
      <c r="E60" s="269"/>
      <c r="F60" s="269"/>
      <c r="G60" s="269"/>
      <c r="H60" s="269"/>
      <c r="I60" s="269"/>
      <c r="J60" s="269"/>
      <c r="K60" s="269"/>
      <c r="L60" s="269"/>
      <c r="M60" s="269"/>
      <c r="N60" s="269"/>
      <c r="O60" s="269"/>
      <c r="P60" s="269"/>
      <c r="Q60" s="269"/>
    </row>
    <row r="61" spans="2:21" x14ac:dyDescent="0.2">
      <c r="B61" s="269"/>
      <c r="C61" s="269"/>
      <c r="D61" s="269"/>
      <c r="E61" s="269"/>
      <c r="F61" s="269"/>
      <c r="G61" s="269"/>
      <c r="H61" s="269"/>
      <c r="I61" s="269"/>
      <c r="J61" s="269"/>
      <c r="K61" s="269"/>
      <c r="L61" s="269"/>
      <c r="M61" s="269"/>
      <c r="N61" s="269"/>
      <c r="O61" s="269"/>
      <c r="P61" s="269"/>
      <c r="Q61" s="269"/>
    </row>
    <row r="62" spans="2:21" x14ac:dyDescent="0.2">
      <c r="B62" s="269"/>
      <c r="C62" s="269"/>
      <c r="D62" s="269"/>
      <c r="E62" s="269"/>
      <c r="F62" s="269"/>
      <c r="G62" s="269"/>
      <c r="H62" s="269"/>
      <c r="I62" s="269"/>
      <c r="J62" s="269"/>
      <c r="K62" s="269"/>
      <c r="L62" s="269"/>
      <c r="M62" s="269"/>
      <c r="N62" s="269"/>
      <c r="O62" s="269"/>
      <c r="P62" s="269"/>
      <c r="Q62" s="269"/>
    </row>
    <row r="63" spans="2:21" x14ac:dyDescent="0.2">
      <c r="B63" s="269"/>
      <c r="C63" s="269"/>
      <c r="D63" s="269"/>
      <c r="E63" s="269"/>
      <c r="F63" s="269"/>
      <c r="G63" s="269"/>
      <c r="H63" s="269"/>
      <c r="I63" s="269"/>
      <c r="J63" s="269"/>
      <c r="K63" s="269"/>
      <c r="L63" s="269"/>
      <c r="M63" s="269"/>
      <c r="N63" s="269"/>
      <c r="O63" s="269"/>
      <c r="P63" s="269"/>
      <c r="Q63" s="269"/>
    </row>
    <row r="64" spans="2:21" x14ac:dyDescent="0.2">
      <c r="B64" s="269"/>
      <c r="C64" s="269"/>
      <c r="D64" s="269"/>
      <c r="E64" s="269"/>
      <c r="F64" s="269"/>
      <c r="G64" s="269"/>
      <c r="H64" s="269"/>
      <c r="I64" s="269"/>
      <c r="J64" s="269"/>
      <c r="K64" s="269"/>
      <c r="L64" s="269"/>
      <c r="M64" s="269"/>
      <c r="N64" s="269"/>
      <c r="O64" s="269"/>
      <c r="P64" s="269"/>
      <c r="Q64" s="269"/>
    </row>
    <row r="65" spans="2:17" x14ac:dyDescent="0.2">
      <c r="B65" s="269"/>
      <c r="C65" s="269"/>
      <c r="D65" s="269"/>
      <c r="E65" s="269"/>
      <c r="F65" s="269"/>
      <c r="G65" s="269"/>
      <c r="H65" s="269"/>
      <c r="I65" s="269"/>
      <c r="J65" s="269"/>
      <c r="K65" s="269"/>
      <c r="L65" s="269"/>
      <c r="M65" s="269"/>
      <c r="N65" s="269"/>
      <c r="O65" s="269"/>
      <c r="P65" s="269"/>
      <c r="Q65" s="269"/>
    </row>
    <row r="66" spans="2:17" x14ac:dyDescent="0.2">
      <c r="B66" s="269"/>
      <c r="C66" s="269"/>
      <c r="D66" s="269"/>
      <c r="E66" s="269"/>
      <c r="F66" s="269"/>
      <c r="G66" s="269"/>
      <c r="H66" s="269"/>
      <c r="I66" s="269"/>
      <c r="J66" s="269"/>
      <c r="K66" s="269"/>
      <c r="L66" s="269"/>
      <c r="M66" s="269"/>
      <c r="N66" s="269"/>
      <c r="O66" s="269"/>
      <c r="P66" s="269"/>
      <c r="Q66" s="269"/>
    </row>
    <row r="67" spans="2:17" x14ac:dyDescent="0.2">
      <c r="B67" s="269"/>
      <c r="C67" s="269"/>
      <c r="D67" s="269"/>
      <c r="E67" s="269"/>
      <c r="F67" s="269"/>
      <c r="G67" s="269"/>
      <c r="H67" s="269"/>
      <c r="I67" s="269"/>
      <c r="J67" s="269"/>
      <c r="K67" s="269"/>
      <c r="L67" s="269"/>
      <c r="M67" s="269"/>
      <c r="N67" s="269"/>
      <c r="O67" s="269"/>
      <c r="P67" s="269"/>
      <c r="Q67" s="269"/>
    </row>
    <row r="68" spans="2:17" x14ac:dyDescent="0.2">
      <c r="B68" s="269"/>
      <c r="C68" s="269"/>
      <c r="D68" s="269"/>
      <c r="E68" s="269"/>
      <c r="F68" s="269"/>
      <c r="G68" s="269"/>
      <c r="H68" s="269"/>
      <c r="I68" s="269"/>
      <c r="J68" s="269"/>
      <c r="K68" s="269"/>
      <c r="L68" s="269"/>
      <c r="M68" s="269"/>
      <c r="N68" s="269"/>
      <c r="O68" s="269"/>
      <c r="P68" s="269"/>
      <c r="Q68" s="269"/>
    </row>
    <row r="69" spans="2:17" x14ac:dyDescent="0.2">
      <c r="B69" s="269"/>
      <c r="C69" s="269"/>
      <c r="D69" s="269"/>
      <c r="E69" s="269"/>
      <c r="F69" s="269"/>
      <c r="G69" s="269"/>
      <c r="H69" s="269"/>
      <c r="I69" s="269"/>
      <c r="J69" s="269"/>
      <c r="K69" s="269"/>
      <c r="L69" s="269"/>
      <c r="M69" s="269"/>
      <c r="N69" s="269"/>
      <c r="O69" s="269"/>
      <c r="P69" s="269"/>
      <c r="Q69" s="269"/>
    </row>
    <row r="70" spans="2:17" x14ac:dyDescent="0.2">
      <c r="B70" s="269"/>
      <c r="C70" s="269"/>
      <c r="D70" s="269"/>
      <c r="E70" s="269"/>
      <c r="F70" s="269"/>
      <c r="G70" s="269"/>
      <c r="H70" s="269"/>
      <c r="I70" s="269"/>
      <c r="J70" s="269"/>
      <c r="K70" s="269"/>
      <c r="L70" s="269"/>
      <c r="M70" s="269"/>
      <c r="N70" s="269"/>
      <c r="O70" s="269"/>
      <c r="P70" s="269"/>
      <c r="Q70" s="269"/>
    </row>
  </sheetData>
  <hyperlinks>
    <hyperlink ref="W2" location="Home!Print_Area" display="Return to Home page"/>
  </hyperlinks>
  <printOptions verticalCentered="1"/>
  <pageMargins left="0.7" right="0.7" top="0.75" bottom="0.75" header="0.3" footer="0.3"/>
  <pageSetup paperSize="9" scale="81" orientation="landscape" r:id="rId1"/>
  <headerFooter alignWithMargins="0">
    <oddHeader>&amp;R&amp;G</oddHeader>
    <oddFooter>&amp;L&amp;7Telenet - Investor &amp; Analyst Toolkit&amp;R&amp;7Q1 2016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Z72"/>
  <sheetViews>
    <sheetView showGridLines="0" zoomScale="90" zoomScaleNormal="90" workbookViewId="0">
      <selection sqref="A1:XFD1048576"/>
    </sheetView>
  </sheetViews>
  <sheetFormatPr defaultRowHeight="11.25" x14ac:dyDescent="0.2"/>
  <cols>
    <col min="1" max="1" width="81.83203125" style="55" customWidth="1"/>
    <col min="2" max="5" width="11.6640625" style="57" customWidth="1"/>
    <col min="6" max="6" width="3.33203125" style="57" customWidth="1"/>
    <col min="7" max="9" width="11.6640625" style="57" customWidth="1"/>
    <col min="10" max="10" width="3.33203125" style="57" customWidth="1"/>
    <col min="11" max="12" width="11.6640625" style="57" customWidth="1"/>
    <col min="13" max="13" width="3.33203125" style="57" customWidth="1"/>
    <col min="14" max="14" width="11.6640625" style="57" customWidth="1"/>
    <col min="15" max="15" width="3.33203125" style="57" customWidth="1"/>
    <col min="16" max="16" width="11.6640625" style="57" customWidth="1"/>
    <col min="17" max="17" width="3.33203125" style="57" customWidth="1"/>
    <col min="18" max="18" width="11.6640625" style="57" customWidth="1"/>
    <col min="19" max="21" width="11.6640625" style="348" customWidth="1"/>
    <col min="22" max="22" width="9.33203125" style="56"/>
    <col min="23" max="23" width="21.5" style="55" customWidth="1"/>
    <col min="24" max="16384" width="9.33203125" style="55"/>
  </cols>
  <sheetData>
    <row r="1" spans="1:26" ht="28.5" customHeight="1" thickBot="1" x14ac:dyDescent="0.25"/>
    <row r="2" spans="1:26" s="49" customFormat="1" ht="25.5" customHeight="1" thickTop="1" thickBot="1" x14ac:dyDescent="0.25">
      <c r="A2" s="86" t="s">
        <v>301</v>
      </c>
      <c r="B2" s="200" t="s">
        <v>336</v>
      </c>
      <c r="C2" s="200" t="s">
        <v>353</v>
      </c>
      <c r="D2" s="200" t="s">
        <v>369</v>
      </c>
      <c r="E2" s="200" t="s">
        <v>392</v>
      </c>
      <c r="F2" s="200"/>
      <c r="G2" s="200" t="s">
        <v>354</v>
      </c>
      <c r="H2" s="200" t="s">
        <v>370</v>
      </c>
      <c r="I2" s="200" t="s">
        <v>393</v>
      </c>
      <c r="J2" s="200"/>
      <c r="K2" s="200" t="s">
        <v>456</v>
      </c>
      <c r="L2" s="198" t="s">
        <v>521</v>
      </c>
      <c r="M2" s="198"/>
      <c r="N2" s="198" t="s">
        <v>1</v>
      </c>
      <c r="O2" s="198"/>
      <c r="P2" s="198" t="s">
        <v>522</v>
      </c>
      <c r="Q2" s="198"/>
      <c r="R2" s="198" t="s">
        <v>1</v>
      </c>
      <c r="S2" s="347"/>
      <c r="T2" s="347"/>
      <c r="U2" s="347"/>
      <c r="V2" s="58"/>
      <c r="W2" s="69" t="s">
        <v>69</v>
      </c>
    </row>
    <row r="3" spans="1:26" ht="12.75" customHeight="1" x14ac:dyDescent="0.2">
      <c r="B3" s="89"/>
      <c r="C3" s="89"/>
      <c r="D3" s="89"/>
      <c r="E3" s="89"/>
      <c r="F3" s="89"/>
      <c r="G3" s="89"/>
      <c r="H3" s="89"/>
      <c r="I3" s="89"/>
      <c r="J3" s="89"/>
      <c r="K3" s="89"/>
      <c r="L3" s="89"/>
      <c r="M3" s="89"/>
      <c r="N3" s="89"/>
      <c r="O3" s="89"/>
      <c r="P3" s="89"/>
      <c r="Q3" s="89"/>
      <c r="R3" s="89"/>
      <c r="S3" s="94"/>
      <c r="T3" s="94"/>
      <c r="U3" s="94"/>
      <c r="V3" s="75"/>
      <c r="W3" s="28"/>
      <c r="X3" s="28"/>
      <c r="Y3" s="28"/>
      <c r="Z3" s="28"/>
    </row>
    <row r="4" spans="1:26" ht="12.75" customHeight="1" x14ac:dyDescent="0.2">
      <c r="A4" s="51" t="s">
        <v>157</v>
      </c>
      <c r="V4" s="75"/>
      <c r="W4" s="28"/>
      <c r="X4" s="28"/>
      <c r="Y4" s="28"/>
      <c r="Z4" s="28"/>
    </row>
    <row r="5" spans="1:26" ht="12.75" customHeight="1" x14ac:dyDescent="0.2">
      <c r="A5" s="48" t="s">
        <v>485</v>
      </c>
      <c r="B5" s="164">
        <v>34.122999999999998</v>
      </c>
      <c r="C5" s="164">
        <v>90.203000000000003</v>
      </c>
      <c r="D5" s="164">
        <v>11.061000000000012</v>
      </c>
      <c r="E5" s="164">
        <v>40.299999999999997</v>
      </c>
      <c r="F5" s="164"/>
      <c r="G5" s="164">
        <v>124.32599999999999</v>
      </c>
      <c r="H5" s="164">
        <v>135.35400000000001</v>
      </c>
      <c r="I5" s="164">
        <v>175.7</v>
      </c>
      <c r="J5" s="164"/>
      <c r="K5" s="164">
        <v>-8.6</v>
      </c>
      <c r="L5" s="164">
        <v>-11.000000000000002</v>
      </c>
      <c r="M5" s="164"/>
      <c r="N5" s="362" t="s">
        <v>484</v>
      </c>
      <c r="O5" s="164"/>
      <c r="P5" s="164">
        <v>-19.600000000000001</v>
      </c>
      <c r="Q5" s="164"/>
      <c r="R5" s="362" t="s">
        <v>484</v>
      </c>
      <c r="S5" s="126"/>
      <c r="T5" s="126"/>
      <c r="U5" s="126"/>
      <c r="V5" s="122"/>
      <c r="W5" s="123"/>
      <c r="X5" s="123"/>
      <c r="Y5" s="125"/>
      <c r="Z5" s="28"/>
    </row>
    <row r="6" spans="1:26" ht="12.75" customHeight="1" x14ac:dyDescent="0.2">
      <c r="A6" s="55" t="s">
        <v>506</v>
      </c>
      <c r="B6" s="164">
        <v>98.177000000000007</v>
      </c>
      <c r="C6" s="164">
        <v>94.307000000000002</v>
      </c>
      <c r="D6" s="164">
        <v>96.015999999999991</v>
      </c>
      <c r="E6" s="164">
        <v>92</v>
      </c>
      <c r="F6" s="164"/>
      <c r="G6" s="164">
        <v>192.48400000000001</v>
      </c>
      <c r="H6" s="164">
        <v>288.5</v>
      </c>
      <c r="I6" s="164">
        <v>380.5</v>
      </c>
      <c r="J6" s="164"/>
      <c r="K6" s="164">
        <v>127.5</v>
      </c>
      <c r="L6" s="164">
        <v>142.39999999999998</v>
      </c>
      <c r="M6" s="164"/>
      <c r="N6" s="362">
        <v>0.51</v>
      </c>
      <c r="O6" s="164"/>
      <c r="P6" s="164">
        <v>269.89999999999998</v>
      </c>
      <c r="Q6" s="164"/>
      <c r="R6" s="362">
        <v>0.4</v>
      </c>
      <c r="S6" s="126"/>
      <c r="T6" s="126"/>
      <c r="U6" s="126"/>
      <c r="V6" s="122"/>
      <c r="W6" s="123"/>
      <c r="X6" s="123"/>
      <c r="Y6" s="28"/>
      <c r="Z6" s="28"/>
    </row>
    <row r="7" spans="1:26" ht="12.75" customHeight="1" x14ac:dyDescent="0.2">
      <c r="A7" s="48" t="s">
        <v>85</v>
      </c>
      <c r="B7" s="164">
        <v>37.057000000000002</v>
      </c>
      <c r="C7" s="164">
        <v>-4.0570000000000022</v>
      </c>
      <c r="D7" s="164">
        <v>6.7000000000000028</v>
      </c>
      <c r="E7" s="164">
        <v>-14.4</v>
      </c>
      <c r="F7" s="164"/>
      <c r="G7" s="164">
        <v>33</v>
      </c>
      <c r="H7" s="164">
        <v>39.700000000000003</v>
      </c>
      <c r="I7" s="164">
        <v>25.3</v>
      </c>
      <c r="J7" s="164"/>
      <c r="K7" s="164">
        <v>-40.9</v>
      </c>
      <c r="L7" s="164">
        <v>2.8999999999999986</v>
      </c>
      <c r="M7" s="164"/>
      <c r="N7" s="362" t="s">
        <v>484</v>
      </c>
      <c r="O7" s="164"/>
      <c r="P7" s="164">
        <v>-38</v>
      </c>
      <c r="Q7" s="164"/>
      <c r="R7" s="362" t="s">
        <v>484</v>
      </c>
      <c r="S7" s="126"/>
      <c r="T7" s="126"/>
      <c r="U7" s="126"/>
      <c r="V7" s="122"/>
      <c r="W7" s="123"/>
      <c r="X7" s="123"/>
      <c r="Y7" s="28"/>
      <c r="Z7" s="28"/>
    </row>
    <row r="8" spans="1:26" ht="12.75" customHeight="1" x14ac:dyDescent="0.2">
      <c r="A8" s="48" t="s">
        <v>395</v>
      </c>
      <c r="B8" s="164">
        <v>24.988</v>
      </c>
      <c r="C8" s="164">
        <v>47.983000000000004</v>
      </c>
      <c r="D8" s="164">
        <v>11.9</v>
      </c>
      <c r="E8" s="164">
        <v>14.8</v>
      </c>
      <c r="F8" s="164"/>
      <c r="G8" s="164">
        <v>72.971000000000004</v>
      </c>
      <c r="H8" s="164">
        <v>84.924999999999997</v>
      </c>
      <c r="I8" s="164">
        <v>99.7</v>
      </c>
      <c r="J8" s="164"/>
      <c r="K8" s="164">
        <v>20.100000000000001</v>
      </c>
      <c r="L8" s="164">
        <v>22.6</v>
      </c>
      <c r="M8" s="164"/>
      <c r="N8" s="362">
        <v>-0.53</v>
      </c>
      <c r="O8" s="164"/>
      <c r="P8" s="164">
        <v>42.7</v>
      </c>
      <c r="Q8" s="164"/>
      <c r="R8" s="362">
        <v>-0.42</v>
      </c>
      <c r="S8" s="126"/>
      <c r="T8" s="126"/>
      <c r="U8" s="126"/>
      <c r="V8" s="122"/>
      <c r="W8" s="123"/>
      <c r="X8" s="123"/>
      <c r="Y8" s="28"/>
      <c r="Z8" s="28"/>
    </row>
    <row r="9" spans="1:26" ht="12.75" customHeight="1" x14ac:dyDescent="0.2">
      <c r="A9" s="48" t="s">
        <v>507</v>
      </c>
      <c r="B9" s="164">
        <v>59.3</v>
      </c>
      <c r="C9" s="164">
        <v>59.260000000000005</v>
      </c>
      <c r="D9" s="164">
        <v>67.139999999999986</v>
      </c>
      <c r="E9" s="164">
        <v>60.9</v>
      </c>
      <c r="F9" s="164"/>
      <c r="G9" s="164">
        <v>118.56</v>
      </c>
      <c r="H9" s="164">
        <v>185.7</v>
      </c>
      <c r="I9" s="164">
        <v>246.6</v>
      </c>
      <c r="J9" s="164"/>
      <c r="K9" s="164">
        <v>59.6</v>
      </c>
      <c r="L9" s="164">
        <v>84</v>
      </c>
      <c r="M9" s="164"/>
      <c r="N9" s="362">
        <v>0.42</v>
      </c>
      <c r="O9" s="164"/>
      <c r="P9" s="164">
        <v>143.6</v>
      </c>
      <c r="Q9" s="164"/>
      <c r="R9" s="362">
        <v>0.21</v>
      </c>
      <c r="S9" s="126"/>
      <c r="T9" s="126"/>
      <c r="U9" s="126"/>
      <c r="V9" s="122"/>
      <c r="W9" s="123"/>
      <c r="X9" s="123"/>
      <c r="Y9" s="28"/>
      <c r="Z9" s="28"/>
    </row>
    <row r="10" spans="1:26" ht="12.75" customHeight="1" x14ac:dyDescent="0.2">
      <c r="A10" s="48" t="s">
        <v>88</v>
      </c>
      <c r="B10" s="164">
        <v>11.891999999999999</v>
      </c>
      <c r="C10" s="165">
        <v>-51.9</v>
      </c>
      <c r="D10" s="165">
        <v>20.2</v>
      </c>
      <c r="E10" s="165">
        <v>6</v>
      </c>
      <c r="F10" s="164"/>
      <c r="G10" s="164">
        <v>-39.954000000000001</v>
      </c>
      <c r="H10" s="164">
        <v>-19.832000000000001</v>
      </c>
      <c r="I10" s="164">
        <v>-13.8</v>
      </c>
      <c r="J10" s="164"/>
      <c r="K10" s="164">
        <v>59.3</v>
      </c>
      <c r="L10" s="164">
        <v>26.900000000000006</v>
      </c>
      <c r="M10" s="164"/>
      <c r="N10" s="362">
        <v>-1.52</v>
      </c>
      <c r="O10" s="164"/>
      <c r="P10" s="164">
        <v>86.2</v>
      </c>
      <c r="Q10" s="164"/>
      <c r="R10" s="362" t="s">
        <v>484</v>
      </c>
      <c r="S10" s="126"/>
      <c r="T10" s="126"/>
      <c r="U10" s="126"/>
      <c r="V10" s="122"/>
      <c r="W10" s="123"/>
      <c r="X10" s="123"/>
      <c r="Y10" s="125"/>
      <c r="Z10" s="28"/>
    </row>
    <row r="11" spans="1:26" ht="12.75" customHeight="1" x14ac:dyDescent="0.2">
      <c r="A11" s="48" t="s">
        <v>151</v>
      </c>
      <c r="B11" s="59">
        <v>0</v>
      </c>
      <c r="C11" s="59">
        <v>0</v>
      </c>
      <c r="D11" s="59">
        <v>30.847000000000001</v>
      </c>
      <c r="E11" s="59">
        <v>0</v>
      </c>
      <c r="F11" s="59"/>
      <c r="G11" s="59">
        <v>0</v>
      </c>
      <c r="H11" s="59">
        <v>30.847000000000001</v>
      </c>
      <c r="I11" s="59">
        <v>30.8</v>
      </c>
      <c r="J11" s="59"/>
      <c r="K11" s="59">
        <v>0</v>
      </c>
      <c r="L11" s="59">
        <v>16.899999999999999</v>
      </c>
      <c r="M11" s="59"/>
      <c r="N11" s="362" t="s">
        <v>490</v>
      </c>
      <c r="O11" s="59"/>
      <c r="P11" s="59">
        <v>16.899999999999999</v>
      </c>
      <c r="Q11" s="59"/>
      <c r="R11" s="362" t="s">
        <v>490</v>
      </c>
      <c r="S11" s="126"/>
      <c r="T11" s="126"/>
      <c r="U11" s="126"/>
      <c r="V11" s="122"/>
      <c r="W11" s="123"/>
      <c r="X11" s="123"/>
      <c r="Y11" s="28"/>
      <c r="Z11" s="28"/>
    </row>
    <row r="12" spans="1:26" ht="12.75" customHeight="1" x14ac:dyDescent="0.2">
      <c r="A12" s="55" t="s">
        <v>63</v>
      </c>
      <c r="B12" s="165">
        <v>-51.136000000000003</v>
      </c>
      <c r="C12" s="165">
        <v>-44.508000000000003</v>
      </c>
      <c r="D12" s="165">
        <v>-73.7</v>
      </c>
      <c r="E12" s="165">
        <v>-32.4</v>
      </c>
      <c r="F12" s="165"/>
      <c r="G12" s="165">
        <v>-95.644000000000005</v>
      </c>
      <c r="H12" s="165">
        <v>-169.25200000000001</v>
      </c>
      <c r="I12" s="165">
        <v>-201.7</v>
      </c>
      <c r="J12" s="165"/>
      <c r="K12" s="165">
        <v>-85</v>
      </c>
      <c r="L12" s="165">
        <v>-39.700000000000003</v>
      </c>
      <c r="M12" s="165"/>
      <c r="N12" s="363">
        <v>-0.11</v>
      </c>
      <c r="O12" s="165"/>
      <c r="P12" s="165">
        <v>-124.7</v>
      </c>
      <c r="Q12" s="165"/>
      <c r="R12" s="363">
        <v>0.3</v>
      </c>
      <c r="S12" s="126"/>
      <c r="T12" s="165"/>
      <c r="U12" s="126"/>
      <c r="V12" s="122"/>
      <c r="W12" s="123"/>
      <c r="X12" s="123"/>
      <c r="Y12" s="28"/>
      <c r="Z12" s="28"/>
    </row>
    <row r="13" spans="1:26" ht="12.75" customHeight="1" x14ac:dyDescent="0.2">
      <c r="A13" s="55" t="s">
        <v>347</v>
      </c>
      <c r="B13" s="165">
        <v>-77.617999999999995</v>
      </c>
      <c r="C13" s="59">
        <v>0</v>
      </c>
      <c r="D13" s="59">
        <v>0</v>
      </c>
      <c r="E13" s="59">
        <v>0</v>
      </c>
      <c r="F13" s="165"/>
      <c r="G13" s="165">
        <v>-77.622</v>
      </c>
      <c r="H13" s="165">
        <v>-77.622</v>
      </c>
      <c r="I13" s="165">
        <v>-77.599999999999994</v>
      </c>
      <c r="J13" s="165"/>
      <c r="K13" s="165">
        <v>-87</v>
      </c>
      <c r="L13" s="165">
        <v>-5</v>
      </c>
      <c r="M13" s="165"/>
      <c r="N13" s="363" t="s">
        <v>490</v>
      </c>
      <c r="O13" s="165"/>
      <c r="P13" s="165">
        <v>-92</v>
      </c>
      <c r="Q13" s="165"/>
      <c r="R13" s="363">
        <v>0.19</v>
      </c>
      <c r="S13" s="165"/>
      <c r="T13" s="165"/>
      <c r="U13" s="126"/>
      <c r="V13" s="122"/>
      <c r="W13" s="123"/>
      <c r="X13" s="123"/>
      <c r="Y13" s="28"/>
      <c r="Z13" s="28"/>
    </row>
    <row r="14" spans="1:26" ht="4.5" customHeight="1" x14ac:dyDescent="0.2">
      <c r="B14" s="164"/>
      <c r="C14" s="164"/>
      <c r="D14" s="164"/>
      <c r="E14" s="164"/>
      <c r="F14" s="164"/>
      <c r="G14" s="164"/>
      <c r="H14" s="164"/>
      <c r="I14" s="164"/>
      <c r="J14" s="164"/>
      <c r="K14" s="164" t="s">
        <v>483</v>
      </c>
      <c r="L14" s="164"/>
      <c r="M14" s="164"/>
      <c r="N14" s="362"/>
      <c r="O14" s="164"/>
      <c r="P14" s="164"/>
      <c r="Q14" s="164"/>
      <c r="R14" s="362"/>
      <c r="S14" s="126"/>
      <c r="T14" s="126"/>
      <c r="U14" s="126"/>
      <c r="V14" s="126"/>
      <c r="W14" s="28"/>
      <c r="X14" s="28"/>
      <c r="Y14" s="28"/>
      <c r="Z14" s="28"/>
    </row>
    <row r="15" spans="1:26" s="48" customFormat="1" ht="12.75" customHeight="1" x14ac:dyDescent="0.2">
      <c r="A15" s="35" t="s">
        <v>158</v>
      </c>
      <c r="B15" s="160">
        <v>136.9</v>
      </c>
      <c r="C15" s="160">
        <v>191.27200000000002</v>
      </c>
      <c r="D15" s="160">
        <v>170.14799999999997</v>
      </c>
      <c r="E15" s="160">
        <v>167.2</v>
      </c>
      <c r="F15" s="160"/>
      <c r="G15" s="160">
        <v>328.17200000000003</v>
      </c>
      <c r="H15" s="160">
        <v>498.32</v>
      </c>
      <c r="I15" s="160">
        <v>665.5</v>
      </c>
      <c r="J15" s="160"/>
      <c r="K15" s="160">
        <v>45</v>
      </c>
      <c r="L15" s="160">
        <v>240</v>
      </c>
      <c r="M15" s="160"/>
      <c r="N15" s="336">
        <v>0.25</v>
      </c>
      <c r="O15" s="160"/>
      <c r="P15" s="160">
        <v>285</v>
      </c>
      <c r="Q15" s="160"/>
      <c r="R15" s="336">
        <v>-0.13</v>
      </c>
      <c r="S15" s="342"/>
      <c r="T15" s="342"/>
      <c r="U15" s="342"/>
      <c r="V15" s="122"/>
      <c r="W15" s="123"/>
      <c r="X15" s="124"/>
      <c r="Y15" s="72"/>
      <c r="Z15" s="72"/>
    </row>
    <row r="16" spans="1:26" ht="12.75" customHeight="1" x14ac:dyDescent="0.2">
      <c r="B16" s="164"/>
      <c r="C16" s="164"/>
      <c r="D16" s="164"/>
      <c r="E16" s="164"/>
      <c r="F16" s="164"/>
      <c r="G16" s="164"/>
      <c r="H16" s="164"/>
      <c r="I16" s="164"/>
      <c r="J16" s="164"/>
      <c r="K16" s="164"/>
      <c r="L16" s="164"/>
      <c r="M16" s="164"/>
      <c r="N16" s="362"/>
      <c r="O16" s="164"/>
      <c r="P16" s="164"/>
      <c r="Q16" s="164"/>
      <c r="R16" s="362"/>
      <c r="S16" s="126"/>
      <c r="T16" s="126"/>
      <c r="U16" s="126"/>
      <c r="V16" s="126"/>
      <c r="W16" s="28"/>
      <c r="X16" s="28"/>
      <c r="Y16" s="28"/>
      <c r="Z16" s="28"/>
    </row>
    <row r="17" spans="1:26" ht="12.75" customHeight="1" x14ac:dyDescent="0.2">
      <c r="A17" s="51" t="s">
        <v>159</v>
      </c>
      <c r="B17" s="164"/>
      <c r="C17" s="164"/>
      <c r="D17" s="164"/>
      <c r="E17" s="164"/>
      <c r="F17" s="164"/>
      <c r="G17" s="164"/>
      <c r="H17" s="164"/>
      <c r="I17" s="164"/>
      <c r="J17" s="164"/>
      <c r="K17" s="164"/>
      <c r="L17" s="164"/>
      <c r="M17" s="164"/>
      <c r="N17" s="362"/>
      <c r="O17" s="164"/>
      <c r="P17" s="164"/>
      <c r="Q17" s="164"/>
      <c r="R17" s="362"/>
      <c r="S17" s="126"/>
      <c r="T17" s="126"/>
      <c r="U17" s="126"/>
      <c r="V17" s="126"/>
      <c r="W17" s="28"/>
      <c r="X17" s="28"/>
      <c r="Y17" s="28"/>
      <c r="Z17" s="28"/>
    </row>
    <row r="18" spans="1:26" s="48" customFormat="1" ht="12.75" customHeight="1" x14ac:dyDescent="0.2">
      <c r="A18" s="52" t="s">
        <v>86</v>
      </c>
      <c r="B18" s="164">
        <v>-68.337999999999994</v>
      </c>
      <c r="C18" s="165">
        <v>-48.762</v>
      </c>
      <c r="D18" s="165">
        <v>-47.093999999999994</v>
      </c>
      <c r="E18" s="165">
        <v>-81.8</v>
      </c>
      <c r="F18" s="164"/>
      <c r="G18" s="164">
        <v>-117.1</v>
      </c>
      <c r="H18" s="164">
        <v>-164.19399999999999</v>
      </c>
      <c r="I18" s="164">
        <v>-246</v>
      </c>
      <c r="J18" s="164"/>
      <c r="K18" s="164">
        <v>-67.8</v>
      </c>
      <c r="L18" s="164">
        <v>-53.400000000000006</v>
      </c>
      <c r="M18" s="164"/>
      <c r="N18" s="362">
        <v>0.09</v>
      </c>
      <c r="O18" s="164"/>
      <c r="P18" s="164">
        <v>-121.2</v>
      </c>
      <c r="Q18" s="164"/>
      <c r="R18" s="362">
        <v>0.04</v>
      </c>
      <c r="S18" s="126"/>
      <c r="T18" s="126"/>
      <c r="U18" s="126"/>
      <c r="V18" s="122"/>
      <c r="W18" s="123"/>
      <c r="X18" s="123"/>
      <c r="Y18" s="72"/>
      <c r="Z18" s="72"/>
    </row>
    <row r="19" spans="1:26" s="48" customFormat="1" ht="12.75" customHeight="1" x14ac:dyDescent="0.2">
      <c r="A19" s="48" t="s">
        <v>508</v>
      </c>
      <c r="B19" s="164">
        <v>-41.148000000000003</v>
      </c>
      <c r="C19" s="164">
        <v>-20.177999999999997</v>
      </c>
      <c r="D19" s="164">
        <v>-40.9</v>
      </c>
      <c r="E19" s="164">
        <v>-30.8</v>
      </c>
      <c r="F19" s="164"/>
      <c r="G19" s="164">
        <v>-61.326000000000001</v>
      </c>
      <c r="H19" s="164">
        <v>-102.17</v>
      </c>
      <c r="I19" s="164">
        <v>-133</v>
      </c>
      <c r="J19" s="164"/>
      <c r="K19" s="164">
        <v>-45.5</v>
      </c>
      <c r="L19" s="164">
        <v>-59.7</v>
      </c>
      <c r="M19" s="164"/>
      <c r="N19" s="362">
        <v>1.96</v>
      </c>
      <c r="O19" s="164"/>
      <c r="P19" s="164">
        <v>-105.2</v>
      </c>
      <c r="Q19" s="164"/>
      <c r="R19" s="362">
        <v>0.72</v>
      </c>
      <c r="S19" s="126"/>
      <c r="T19" s="126"/>
      <c r="U19" s="126"/>
      <c r="V19" s="122"/>
      <c r="W19" s="123"/>
      <c r="X19" s="123"/>
      <c r="Y19" s="72"/>
      <c r="Z19" s="72"/>
    </row>
    <row r="20" spans="1:26" s="48" customFormat="1" ht="12.75" customHeight="1" x14ac:dyDescent="0.2">
      <c r="A20" s="48" t="s">
        <v>509</v>
      </c>
      <c r="B20" s="164">
        <v>-59.189</v>
      </c>
      <c r="C20" s="164">
        <v>-0.62899999999999778</v>
      </c>
      <c r="D20" s="164">
        <v>0.21099999999999852</v>
      </c>
      <c r="E20" s="164">
        <v>2.4</v>
      </c>
      <c r="F20" s="164"/>
      <c r="G20" s="164">
        <v>-59.817999999999998</v>
      </c>
      <c r="H20" s="164">
        <v>-59.606999999999999</v>
      </c>
      <c r="I20" s="164">
        <v>-57.2</v>
      </c>
      <c r="J20" s="164"/>
      <c r="K20" s="164">
        <v>-1180.5999999999999</v>
      </c>
      <c r="L20" s="164">
        <v>-2.3000000000001819</v>
      </c>
      <c r="M20" s="164"/>
      <c r="N20" s="362">
        <v>2.6565977742451352</v>
      </c>
      <c r="O20" s="164"/>
      <c r="P20" s="164">
        <v>-1182.9000000000001</v>
      </c>
      <c r="Q20" s="164"/>
      <c r="R20" s="362">
        <v>18.774984118492764</v>
      </c>
      <c r="S20" s="126"/>
      <c r="T20" s="126"/>
      <c r="U20" s="126"/>
      <c r="V20" s="122"/>
      <c r="W20" s="123"/>
      <c r="X20" s="123"/>
      <c r="Y20" s="72"/>
      <c r="Z20" s="72"/>
    </row>
    <row r="21" spans="1:26" s="48" customFormat="1" ht="12.75" customHeight="1" x14ac:dyDescent="0.2">
      <c r="A21" s="48" t="s">
        <v>156</v>
      </c>
      <c r="B21" s="164">
        <v>1.1259999999999999</v>
      </c>
      <c r="C21" s="164">
        <v>0.79400000000000004</v>
      </c>
      <c r="D21" s="164">
        <v>0.48</v>
      </c>
      <c r="E21" s="164">
        <v>0.7</v>
      </c>
      <c r="F21" s="164"/>
      <c r="G21" s="164">
        <v>1.92</v>
      </c>
      <c r="H21" s="164">
        <v>2.4</v>
      </c>
      <c r="I21" s="164">
        <v>3.1</v>
      </c>
      <c r="J21" s="164"/>
      <c r="K21" s="164">
        <v>2.6</v>
      </c>
      <c r="L21" s="164">
        <v>0.60000000000000009</v>
      </c>
      <c r="M21" s="164"/>
      <c r="N21" s="362">
        <v>-0.25</v>
      </c>
      <c r="O21" s="164"/>
      <c r="P21" s="164">
        <v>3.2</v>
      </c>
      <c r="Q21" s="164"/>
      <c r="R21" s="362">
        <v>0.68</v>
      </c>
      <c r="S21" s="126"/>
      <c r="T21" s="126"/>
      <c r="U21" s="126"/>
      <c r="V21" s="122"/>
      <c r="W21" s="123"/>
      <c r="X21" s="123"/>
      <c r="Y21" s="125"/>
      <c r="Z21" s="72"/>
    </row>
    <row r="22" spans="1:26" s="48" customFormat="1" ht="12.75" customHeight="1" x14ac:dyDescent="0.2">
      <c r="A22" s="48" t="s">
        <v>203</v>
      </c>
      <c r="B22" s="280">
        <v>0</v>
      </c>
      <c r="C22" s="280">
        <v>0</v>
      </c>
      <c r="D22" s="280">
        <v>-2.0550000000000002</v>
      </c>
      <c r="E22" s="280">
        <v>-1.7</v>
      </c>
      <c r="F22" s="280"/>
      <c r="G22" s="280">
        <v>0</v>
      </c>
      <c r="H22" s="280">
        <v>-2.0550000000000002</v>
      </c>
      <c r="I22" s="280">
        <v>-3.8</v>
      </c>
      <c r="J22" s="280"/>
      <c r="K22" s="280">
        <v>-0.1</v>
      </c>
      <c r="L22" s="280">
        <v>-0.1</v>
      </c>
      <c r="M22" s="280"/>
      <c r="N22" s="362" t="s">
        <v>490</v>
      </c>
      <c r="O22" s="280"/>
      <c r="P22" s="280">
        <v>-0.2</v>
      </c>
      <c r="Q22" s="280"/>
      <c r="R22" s="362" t="s">
        <v>490</v>
      </c>
      <c r="S22" s="126"/>
      <c r="T22" s="126"/>
      <c r="U22" s="126"/>
      <c r="V22" s="122"/>
      <c r="W22" s="123"/>
      <c r="X22" s="123"/>
      <c r="Y22" s="72"/>
      <c r="Z22" s="72"/>
    </row>
    <row r="23" spans="1:26" s="48" customFormat="1" ht="12.75" customHeight="1" x14ac:dyDescent="0.2">
      <c r="A23" s="107" t="s">
        <v>204</v>
      </c>
      <c r="B23" s="280">
        <v>0</v>
      </c>
      <c r="C23" s="280">
        <v>0</v>
      </c>
      <c r="D23" s="280">
        <v>2.0550000000000002</v>
      </c>
      <c r="E23" s="280">
        <v>1.7</v>
      </c>
      <c r="F23" s="280"/>
      <c r="G23" s="280">
        <v>0</v>
      </c>
      <c r="H23" s="280">
        <v>2.0550000000000002</v>
      </c>
      <c r="I23" s="280">
        <v>3.8</v>
      </c>
      <c r="J23" s="280"/>
      <c r="K23" s="280">
        <v>0.1</v>
      </c>
      <c r="L23" s="280">
        <v>0.1</v>
      </c>
      <c r="M23" s="280"/>
      <c r="N23" s="362" t="s">
        <v>490</v>
      </c>
      <c r="O23" s="280"/>
      <c r="P23" s="280">
        <v>0.2</v>
      </c>
      <c r="Q23" s="280"/>
      <c r="R23" s="362" t="s">
        <v>490</v>
      </c>
      <c r="S23" s="126"/>
      <c r="T23" s="126"/>
      <c r="U23" s="126"/>
      <c r="V23" s="122"/>
      <c r="W23" s="123"/>
      <c r="X23" s="123"/>
      <c r="Y23" s="72"/>
      <c r="Z23" s="72"/>
    </row>
    <row r="24" spans="1:26" s="48" customFormat="1" ht="4.5" customHeight="1" x14ac:dyDescent="0.2">
      <c r="A24" s="52"/>
      <c r="B24" s="164"/>
      <c r="C24" s="164"/>
      <c r="D24" s="164"/>
      <c r="E24" s="164"/>
      <c r="F24" s="164"/>
      <c r="G24" s="164"/>
      <c r="H24" s="164"/>
      <c r="I24" s="164"/>
      <c r="J24" s="164"/>
      <c r="K24" s="164"/>
      <c r="L24" s="164"/>
      <c r="M24" s="164"/>
      <c r="N24" s="362"/>
      <c r="O24" s="164"/>
      <c r="P24" s="164"/>
      <c r="Q24" s="164"/>
      <c r="R24" s="362"/>
      <c r="S24" s="126"/>
      <c r="T24" s="126"/>
      <c r="U24" s="126"/>
      <c r="V24" s="122"/>
      <c r="W24" s="123"/>
      <c r="X24" s="123"/>
      <c r="Y24" s="72"/>
      <c r="Z24" s="72"/>
    </row>
    <row r="25" spans="1:26" s="48" customFormat="1" ht="12.75" customHeight="1" x14ac:dyDescent="0.2">
      <c r="A25" s="35" t="s">
        <v>87</v>
      </c>
      <c r="B25" s="160">
        <v>-167.54900000000001</v>
      </c>
      <c r="C25" s="160">
        <v>-68.774999999999991</v>
      </c>
      <c r="D25" s="160">
        <v>-87.3</v>
      </c>
      <c r="E25" s="160">
        <v>-109.5</v>
      </c>
      <c r="F25" s="160"/>
      <c r="G25" s="160">
        <v>-236.32400000000001</v>
      </c>
      <c r="H25" s="160">
        <v>-323.57100000000003</v>
      </c>
      <c r="I25" s="160">
        <v>-433.1</v>
      </c>
      <c r="J25" s="160"/>
      <c r="K25" s="160">
        <v>-1291.3</v>
      </c>
      <c r="L25" s="160">
        <v>-114.79999999999995</v>
      </c>
      <c r="M25" s="160"/>
      <c r="N25" s="336">
        <v>0.67</v>
      </c>
      <c r="O25" s="160"/>
      <c r="P25" s="160">
        <v>-1406.1</v>
      </c>
      <c r="Q25" s="160"/>
      <c r="R25" s="336">
        <v>4.95</v>
      </c>
      <c r="S25" s="342"/>
      <c r="T25" s="342"/>
      <c r="U25" s="342"/>
      <c r="V25" s="122"/>
      <c r="W25" s="123"/>
      <c r="X25" s="123"/>
      <c r="Y25" s="72"/>
      <c r="Z25" s="72"/>
    </row>
    <row r="26" spans="1:26" ht="12.75" customHeight="1" x14ac:dyDescent="0.2">
      <c r="B26" s="164"/>
      <c r="C26" s="164"/>
      <c r="D26" s="164"/>
      <c r="E26" s="164"/>
      <c r="F26" s="164"/>
      <c r="G26" s="164"/>
      <c r="H26" s="164"/>
      <c r="I26" s="164"/>
      <c r="J26" s="164"/>
      <c r="K26" s="164"/>
      <c r="L26" s="164"/>
      <c r="M26" s="164"/>
      <c r="N26" s="164"/>
      <c r="O26" s="164"/>
      <c r="P26" s="164"/>
      <c r="Q26" s="164"/>
      <c r="R26" s="164"/>
      <c r="S26" s="126"/>
      <c r="T26" s="126"/>
      <c r="U26" s="126"/>
      <c r="V26" s="126"/>
      <c r="W26" s="28"/>
      <c r="X26" s="28"/>
      <c r="Y26" s="28"/>
      <c r="Z26" s="28"/>
    </row>
    <row r="27" spans="1:26" ht="12.75" customHeight="1" x14ac:dyDescent="0.2">
      <c r="A27" s="51" t="s">
        <v>160</v>
      </c>
      <c r="B27" s="164"/>
      <c r="C27" s="164"/>
      <c r="D27" s="164"/>
      <c r="E27" s="164"/>
      <c r="F27" s="164"/>
      <c r="G27" s="164"/>
      <c r="H27" s="164"/>
      <c r="I27" s="164"/>
      <c r="J27" s="164"/>
      <c r="K27" s="164"/>
      <c r="L27" s="164"/>
      <c r="M27" s="164"/>
      <c r="N27" s="164"/>
      <c r="O27" s="164"/>
      <c r="P27" s="164"/>
      <c r="Q27" s="164"/>
      <c r="R27" s="164"/>
      <c r="S27" s="126"/>
      <c r="T27" s="126"/>
      <c r="U27" s="126"/>
      <c r="V27" s="126"/>
      <c r="W27" s="28"/>
      <c r="X27" s="28"/>
      <c r="Y27" s="28"/>
      <c r="Z27" s="28"/>
    </row>
    <row r="28" spans="1:26" ht="12.75" customHeight="1" x14ac:dyDescent="0.2">
      <c r="A28" s="48" t="s">
        <v>146</v>
      </c>
      <c r="B28" s="281">
        <v>0</v>
      </c>
      <c r="C28" s="281">
        <v>0</v>
      </c>
      <c r="D28" s="281">
        <v>30</v>
      </c>
      <c r="E28" s="281">
        <v>5.3</v>
      </c>
      <c r="F28" s="281"/>
      <c r="G28" s="281">
        <v>0</v>
      </c>
      <c r="H28" s="281">
        <v>30</v>
      </c>
      <c r="I28" s="281">
        <v>35.299999999999997</v>
      </c>
      <c r="J28" s="281"/>
      <c r="K28" s="281">
        <v>1217</v>
      </c>
      <c r="L28" s="281">
        <v>-257.40000000000009</v>
      </c>
      <c r="M28" s="281"/>
      <c r="N28" s="362" t="s">
        <v>490</v>
      </c>
      <c r="O28" s="281"/>
      <c r="P28" s="281">
        <v>959.59999999999991</v>
      </c>
      <c r="Q28" s="281"/>
      <c r="R28" s="362" t="s">
        <v>490</v>
      </c>
      <c r="S28" s="349"/>
      <c r="T28" s="349"/>
      <c r="U28" s="349"/>
      <c r="V28" s="122"/>
      <c r="W28" s="123"/>
      <c r="X28" s="123"/>
      <c r="Y28" s="28"/>
      <c r="Z28" s="28"/>
    </row>
    <row r="29" spans="1:26" ht="12.75" hidden="1" customHeight="1" x14ac:dyDescent="0.2">
      <c r="A29" s="72" t="s">
        <v>202</v>
      </c>
      <c r="B29" s="281">
        <v>0</v>
      </c>
      <c r="C29" s="281">
        <v>0</v>
      </c>
      <c r="D29" s="281">
        <v>0</v>
      </c>
      <c r="E29" s="281">
        <v>0</v>
      </c>
      <c r="F29" s="281"/>
      <c r="G29" s="281">
        <v>0</v>
      </c>
      <c r="H29" s="281">
        <v>0</v>
      </c>
      <c r="I29" s="281">
        <v>0</v>
      </c>
      <c r="J29" s="281"/>
      <c r="K29" s="281">
        <v>0</v>
      </c>
      <c r="L29" s="281">
        <v>0</v>
      </c>
      <c r="M29" s="281"/>
      <c r="N29" s="364" t="e">
        <v>#DIV/0!</v>
      </c>
      <c r="O29" s="281"/>
      <c r="P29" s="281"/>
      <c r="Q29" s="281"/>
      <c r="R29" s="364" t="e">
        <v>#DIV/0!</v>
      </c>
      <c r="S29" s="349"/>
      <c r="T29" s="349"/>
      <c r="U29" s="349"/>
      <c r="V29" s="122"/>
      <c r="W29" s="123"/>
      <c r="X29" s="123"/>
      <c r="Y29" s="28"/>
      <c r="Z29" s="28"/>
    </row>
    <row r="30" spans="1:26" ht="12.75" customHeight="1" x14ac:dyDescent="0.2">
      <c r="A30" s="72" t="s">
        <v>489</v>
      </c>
      <c r="B30" s="165">
        <v>-25</v>
      </c>
      <c r="C30" s="165">
        <v>-13.493000000000002</v>
      </c>
      <c r="D30" s="165">
        <v>-9.9069999999999965</v>
      </c>
      <c r="E30" s="165">
        <v>0.4</v>
      </c>
      <c r="F30" s="165"/>
      <c r="G30" s="165">
        <v>-38.493000000000002</v>
      </c>
      <c r="H30" s="165">
        <v>-48.4</v>
      </c>
      <c r="I30" s="165">
        <v>-48</v>
      </c>
      <c r="J30" s="165"/>
      <c r="K30" s="165">
        <v>-20</v>
      </c>
      <c r="L30" s="165">
        <v>-20</v>
      </c>
      <c r="M30" s="165"/>
      <c r="N30" s="363">
        <v>0.48225005558437695</v>
      </c>
      <c r="O30" s="165"/>
      <c r="P30" s="165">
        <v>-40</v>
      </c>
      <c r="Q30" s="165"/>
      <c r="R30" s="363">
        <v>3.9149975320188046E-2</v>
      </c>
      <c r="S30" s="349"/>
      <c r="T30" s="349"/>
      <c r="U30" s="349"/>
      <c r="V30" s="122"/>
      <c r="W30" s="123"/>
      <c r="X30" s="123"/>
      <c r="Y30" s="28"/>
      <c r="Z30" s="28"/>
    </row>
    <row r="31" spans="1:26" ht="12.75" customHeight="1" x14ac:dyDescent="0.2">
      <c r="A31" s="72" t="s">
        <v>205</v>
      </c>
      <c r="B31" s="166">
        <v>-4.5</v>
      </c>
      <c r="C31" s="166">
        <v>-6.0839999999999996</v>
      </c>
      <c r="D31" s="166">
        <v>-38.616</v>
      </c>
      <c r="E31" s="166">
        <v>-82.3</v>
      </c>
      <c r="F31" s="166"/>
      <c r="G31" s="166">
        <v>-10.584</v>
      </c>
      <c r="H31" s="166">
        <v>-49.2</v>
      </c>
      <c r="I31" s="166">
        <v>-131.5</v>
      </c>
      <c r="J31" s="166"/>
      <c r="K31" s="166">
        <v>-18</v>
      </c>
      <c r="L31" s="166">
        <v>-41.599999999999994</v>
      </c>
      <c r="M31" s="166"/>
      <c r="N31" s="365">
        <v>5.8376068376068373</v>
      </c>
      <c r="O31" s="166"/>
      <c r="P31" s="166">
        <v>-59.599999999999994</v>
      </c>
      <c r="Q31" s="166"/>
      <c r="R31" s="365">
        <v>4.6311413454270598</v>
      </c>
      <c r="S31" s="345"/>
      <c r="T31" s="345"/>
      <c r="U31" s="345"/>
      <c r="V31" s="122"/>
      <c r="W31" s="123"/>
      <c r="X31" s="123"/>
      <c r="Y31" s="28"/>
      <c r="Z31" s="28"/>
    </row>
    <row r="32" spans="1:26" ht="4.5" customHeight="1" x14ac:dyDescent="0.2">
      <c r="B32" s="163"/>
      <c r="C32" s="163"/>
      <c r="D32" s="163"/>
      <c r="E32" s="163"/>
      <c r="F32" s="163"/>
      <c r="G32" s="163"/>
      <c r="H32" s="163"/>
      <c r="I32" s="163"/>
      <c r="J32" s="163"/>
      <c r="K32" s="163"/>
      <c r="L32" s="163"/>
      <c r="M32" s="163"/>
      <c r="O32" s="163"/>
      <c r="P32" s="163"/>
      <c r="Q32" s="163"/>
      <c r="S32" s="345"/>
      <c r="T32" s="345"/>
      <c r="U32" s="345"/>
      <c r="V32" s="126"/>
      <c r="W32" s="28"/>
      <c r="X32" s="28"/>
      <c r="Y32" s="28"/>
      <c r="Z32" s="28"/>
    </row>
    <row r="33" spans="1:26" s="48" customFormat="1" ht="12.75" customHeight="1" x14ac:dyDescent="0.2">
      <c r="A33" s="35" t="s">
        <v>510</v>
      </c>
      <c r="B33" s="160">
        <v>-29.5</v>
      </c>
      <c r="C33" s="160">
        <v>-19.576999999999998</v>
      </c>
      <c r="D33" s="160">
        <v>-18.521000000000001</v>
      </c>
      <c r="E33" s="160">
        <v>-76.599999999999994</v>
      </c>
      <c r="F33" s="160"/>
      <c r="G33" s="160">
        <v>-49.076999999999998</v>
      </c>
      <c r="H33" s="160">
        <v>-67.597999999999999</v>
      </c>
      <c r="I33" s="160">
        <v>-144.19999999999999</v>
      </c>
      <c r="J33" s="160"/>
      <c r="K33" s="160">
        <v>1179</v>
      </c>
      <c r="L33" s="160">
        <v>-319.00000000000011</v>
      </c>
      <c r="M33" s="160"/>
      <c r="N33" s="336" t="s">
        <v>484</v>
      </c>
      <c r="O33" s="160"/>
      <c r="P33" s="160">
        <v>859.99999999999989</v>
      </c>
      <c r="Q33" s="160"/>
      <c r="R33" s="336" t="s">
        <v>484</v>
      </c>
      <c r="S33" s="342"/>
      <c r="T33" s="342"/>
      <c r="U33" s="342"/>
      <c r="V33" s="122"/>
      <c r="W33" s="123"/>
      <c r="X33" s="123"/>
      <c r="Y33" s="72"/>
      <c r="Z33" s="72"/>
    </row>
    <row r="34" spans="1:26" ht="12.75" customHeight="1" x14ac:dyDescent="0.2">
      <c r="B34" s="163"/>
      <c r="C34" s="163"/>
      <c r="D34" s="163"/>
      <c r="E34" s="163"/>
      <c r="F34" s="163"/>
      <c r="G34" s="163"/>
      <c r="H34" s="163"/>
      <c r="I34" s="163"/>
      <c r="J34" s="163"/>
      <c r="K34" s="163"/>
      <c r="L34" s="163"/>
      <c r="M34" s="163"/>
      <c r="N34" s="163"/>
      <c r="O34" s="163"/>
      <c r="P34" s="163"/>
      <c r="Q34" s="163"/>
      <c r="R34" s="163"/>
      <c r="S34" s="345"/>
      <c r="T34" s="345"/>
      <c r="U34" s="345"/>
      <c r="V34" s="126"/>
      <c r="W34" s="28"/>
      <c r="X34" s="28"/>
      <c r="Y34" s="28"/>
      <c r="Z34" s="28"/>
    </row>
    <row r="35" spans="1:26" ht="12.75" customHeight="1" x14ac:dyDescent="0.2">
      <c r="A35" s="61" t="s">
        <v>84</v>
      </c>
      <c r="B35" s="163"/>
      <c r="C35" s="163"/>
      <c r="D35" s="163"/>
      <c r="E35" s="163"/>
      <c r="F35" s="163"/>
      <c r="G35" s="163"/>
      <c r="H35" s="163"/>
      <c r="I35" s="163"/>
      <c r="J35" s="163"/>
      <c r="K35" s="163"/>
      <c r="L35" s="163"/>
      <c r="M35" s="163"/>
      <c r="N35" s="163"/>
      <c r="O35" s="163"/>
      <c r="P35" s="163"/>
      <c r="Q35" s="163"/>
      <c r="R35" s="163"/>
      <c r="S35" s="345"/>
      <c r="T35" s="345"/>
      <c r="U35" s="345"/>
      <c r="V35" s="126"/>
      <c r="W35" s="28"/>
      <c r="X35" s="28"/>
      <c r="Y35" s="28"/>
      <c r="Z35" s="28"/>
    </row>
    <row r="36" spans="1:26" ht="12.75" customHeight="1" x14ac:dyDescent="0.2">
      <c r="A36" s="55" t="s">
        <v>64</v>
      </c>
      <c r="B36" s="163">
        <v>189.07599999999999</v>
      </c>
      <c r="C36" s="163">
        <v>129.024</v>
      </c>
      <c r="D36" s="163">
        <v>231.90033600000001</v>
      </c>
      <c r="E36" s="163">
        <v>296.2</v>
      </c>
      <c r="F36" s="163"/>
      <c r="G36" s="163">
        <v>189.07599999999999</v>
      </c>
      <c r="H36" s="163">
        <v>189.07599999999999</v>
      </c>
      <c r="I36" s="163">
        <v>189.1</v>
      </c>
      <c r="J36" s="163"/>
      <c r="K36" s="163">
        <v>277.3</v>
      </c>
      <c r="L36" s="281">
        <v>210</v>
      </c>
      <c r="M36" s="163"/>
      <c r="N36" s="57">
        <v>-1.52</v>
      </c>
      <c r="O36" s="163"/>
      <c r="P36" s="163">
        <v>277.3</v>
      </c>
      <c r="Q36" s="163"/>
      <c r="R36" s="57">
        <v>0.47</v>
      </c>
      <c r="S36" s="345"/>
      <c r="T36" s="345"/>
      <c r="U36" s="345"/>
      <c r="V36" s="122"/>
      <c r="W36" s="123"/>
      <c r="X36" s="123"/>
      <c r="Y36" s="28"/>
      <c r="Z36" s="28"/>
    </row>
    <row r="37" spans="1:26" ht="12.75" customHeight="1" x14ac:dyDescent="0.2">
      <c r="A37" s="55" t="s">
        <v>65</v>
      </c>
      <c r="B37" s="163">
        <v>129.024</v>
      </c>
      <c r="C37" s="163">
        <v>231.90033600000001</v>
      </c>
      <c r="D37" s="163">
        <v>296.21233599999999</v>
      </c>
      <c r="E37" s="163">
        <v>277.3</v>
      </c>
      <c r="F37" s="163"/>
      <c r="G37" s="163">
        <v>231.90033600000001</v>
      </c>
      <c r="H37" s="163">
        <v>296.15899999999999</v>
      </c>
      <c r="I37" s="163">
        <v>277.3</v>
      </c>
      <c r="J37" s="163"/>
      <c r="K37" s="163">
        <v>210</v>
      </c>
      <c r="L37" s="163">
        <v>16.199999999999932</v>
      </c>
      <c r="M37" s="163"/>
      <c r="N37" s="57">
        <v>-0.93</v>
      </c>
      <c r="O37" s="163"/>
      <c r="P37" s="163">
        <v>16.2</v>
      </c>
      <c r="Q37" s="163"/>
      <c r="R37" s="57">
        <v>-0.93</v>
      </c>
      <c r="S37" s="345"/>
      <c r="T37" s="345"/>
      <c r="U37" s="345"/>
      <c r="V37" s="122"/>
      <c r="W37" s="123"/>
      <c r="X37" s="123"/>
      <c r="Y37" s="28"/>
      <c r="Z37" s="28"/>
    </row>
    <row r="38" spans="1:26" ht="4.5" customHeight="1" x14ac:dyDescent="0.2">
      <c r="B38" s="163"/>
      <c r="C38" s="163"/>
      <c r="D38" s="163"/>
      <c r="E38" s="163"/>
      <c r="F38" s="163"/>
      <c r="G38" s="163"/>
      <c r="H38" s="163"/>
      <c r="I38" s="163"/>
      <c r="J38" s="163"/>
      <c r="K38" s="163" t="s">
        <v>483</v>
      </c>
      <c r="L38" s="163"/>
      <c r="M38" s="163"/>
      <c r="O38" s="163"/>
      <c r="P38" s="163"/>
      <c r="Q38" s="163"/>
      <c r="S38" s="345"/>
      <c r="T38" s="345"/>
      <c r="U38" s="345"/>
      <c r="V38" s="126"/>
      <c r="W38" s="28"/>
      <c r="X38" s="28"/>
      <c r="Y38" s="28"/>
      <c r="Z38" s="28"/>
    </row>
    <row r="39" spans="1:26" s="48" customFormat="1" ht="12.75" customHeight="1" x14ac:dyDescent="0.2">
      <c r="A39" s="35" t="s">
        <v>66</v>
      </c>
      <c r="B39" s="160">
        <v>-60.149000000000001</v>
      </c>
      <c r="C39" s="160">
        <v>102.87633600000001</v>
      </c>
      <c r="D39" s="160">
        <v>64.311999999999998</v>
      </c>
      <c r="E39" s="160">
        <v>-18.899999999999999</v>
      </c>
      <c r="F39" s="160"/>
      <c r="G39" s="160">
        <v>42.771000000000001</v>
      </c>
      <c r="H39" s="160">
        <v>107.083</v>
      </c>
      <c r="I39" s="160">
        <v>88.2</v>
      </c>
      <c r="J39" s="160"/>
      <c r="K39" s="160">
        <v>-67.3</v>
      </c>
      <c r="L39" s="160">
        <v>-193.80000000000007</v>
      </c>
      <c r="M39" s="160"/>
      <c r="N39" s="336">
        <v>-2.88</v>
      </c>
      <c r="O39" s="160"/>
      <c r="P39" s="160">
        <v>-261.10000000000002</v>
      </c>
      <c r="Q39" s="160"/>
      <c r="R39" s="336" t="s">
        <v>484</v>
      </c>
      <c r="S39" s="342"/>
      <c r="T39" s="342"/>
      <c r="U39" s="342"/>
      <c r="V39" s="123"/>
      <c r="W39" s="123"/>
      <c r="X39" s="72"/>
      <c r="Y39" s="72"/>
      <c r="Z39" s="72"/>
    </row>
    <row r="40" spans="1:26" x14ac:dyDescent="0.2">
      <c r="B40" s="163"/>
      <c r="C40" s="163"/>
      <c r="D40" s="163"/>
      <c r="E40" s="163"/>
      <c r="F40" s="163"/>
      <c r="G40" s="163"/>
      <c r="H40" s="163"/>
      <c r="I40" s="163"/>
      <c r="J40" s="163"/>
      <c r="K40" s="163"/>
      <c r="L40" s="163"/>
      <c r="M40" s="163"/>
      <c r="N40" s="163"/>
      <c r="O40" s="163"/>
      <c r="P40" s="163"/>
      <c r="Q40" s="163"/>
      <c r="R40" s="163"/>
      <c r="S40" s="345"/>
      <c r="T40" s="345"/>
      <c r="U40" s="345"/>
      <c r="V40" s="126"/>
      <c r="W40" s="28"/>
      <c r="X40" s="28"/>
      <c r="Y40" s="28"/>
      <c r="Z40" s="28"/>
    </row>
    <row r="41" spans="1:26" ht="12.75" customHeight="1" x14ac:dyDescent="0.2">
      <c r="A41" s="61" t="s">
        <v>400</v>
      </c>
      <c r="B41" s="163"/>
      <c r="C41" s="163"/>
      <c r="D41" s="163"/>
      <c r="E41" s="163"/>
      <c r="F41" s="163"/>
      <c r="G41" s="163"/>
      <c r="H41" s="163"/>
      <c r="I41" s="163"/>
      <c r="J41" s="163"/>
      <c r="K41" s="163"/>
      <c r="L41" s="163"/>
      <c r="M41" s="163"/>
      <c r="N41" s="163"/>
      <c r="O41" s="163"/>
      <c r="P41" s="163"/>
      <c r="Q41" s="163"/>
      <c r="R41" s="163"/>
      <c r="S41" s="345"/>
      <c r="T41" s="345"/>
      <c r="U41" s="345"/>
      <c r="V41" s="126"/>
      <c r="W41" s="28"/>
      <c r="X41" s="28"/>
      <c r="Y41" s="28"/>
      <c r="Z41" s="28"/>
    </row>
    <row r="42" spans="1:26" ht="12.75" customHeight="1" x14ac:dyDescent="0.2">
      <c r="A42" s="55" t="s">
        <v>61</v>
      </c>
      <c r="B42" s="166">
        <v>136.9</v>
      </c>
      <c r="C42" s="166">
        <v>191.27200000000002</v>
      </c>
      <c r="D42" s="166">
        <v>170.14799999999997</v>
      </c>
      <c r="E42" s="166">
        <v>167.2</v>
      </c>
      <c r="F42" s="166"/>
      <c r="G42" s="166">
        <v>328.17200000000003</v>
      </c>
      <c r="H42" s="166">
        <v>498.32</v>
      </c>
      <c r="I42" s="166">
        <v>665.5</v>
      </c>
      <c r="J42" s="166"/>
      <c r="K42" s="166">
        <v>45</v>
      </c>
      <c r="L42" s="166">
        <v>240</v>
      </c>
      <c r="M42" s="166"/>
      <c r="N42" s="363">
        <v>0.25</v>
      </c>
      <c r="O42" s="166"/>
      <c r="P42" s="166">
        <v>285</v>
      </c>
      <c r="Q42" s="166"/>
      <c r="R42" s="363">
        <v>-0.13</v>
      </c>
      <c r="S42" s="126"/>
      <c r="T42" s="126"/>
      <c r="U42" s="126"/>
      <c r="V42" s="122"/>
      <c r="W42" s="123"/>
      <c r="X42" s="123"/>
      <c r="Y42" s="28"/>
      <c r="Z42" s="28"/>
    </row>
    <row r="43" spans="1:26" ht="12.75" customHeight="1" x14ac:dyDescent="0.2">
      <c r="A43" s="55" t="s">
        <v>352</v>
      </c>
      <c r="B43" s="166">
        <v>0.1</v>
      </c>
      <c r="C43" s="166">
        <v>1.84709009</v>
      </c>
      <c r="D43" s="166">
        <v>1.7</v>
      </c>
      <c r="E43" s="166">
        <v>3.3</v>
      </c>
      <c r="F43" s="166"/>
      <c r="G43" s="166">
        <v>1.9470900900000001</v>
      </c>
      <c r="H43" s="166">
        <v>3.5517595000000002</v>
      </c>
      <c r="I43" s="166">
        <v>6.9</v>
      </c>
      <c r="J43" s="166"/>
      <c r="K43" s="166">
        <v>2.9</v>
      </c>
      <c r="L43" s="166">
        <v>5.6</v>
      </c>
      <c r="M43" s="166"/>
      <c r="N43" s="363" t="s">
        <v>484</v>
      </c>
      <c r="O43" s="166"/>
      <c r="P43" s="166">
        <v>8.5</v>
      </c>
      <c r="Q43" s="166"/>
      <c r="R43" s="363">
        <v>3.47</v>
      </c>
      <c r="S43" s="126"/>
      <c r="T43" s="126"/>
      <c r="U43" s="126"/>
      <c r="V43" s="122"/>
      <c r="W43" s="123"/>
      <c r="X43" s="123"/>
      <c r="Y43" s="28"/>
      <c r="Z43" s="28"/>
    </row>
    <row r="44" spans="1:26" ht="12.75" customHeight="1" x14ac:dyDescent="0.2">
      <c r="A44" s="55" t="s">
        <v>86</v>
      </c>
      <c r="B44" s="166">
        <v>-68.337999999999994</v>
      </c>
      <c r="C44" s="166">
        <v>-48.762</v>
      </c>
      <c r="D44" s="166">
        <v>-47.093999999999994</v>
      </c>
      <c r="E44" s="166">
        <v>-81.8</v>
      </c>
      <c r="F44" s="166"/>
      <c r="G44" s="166">
        <v>-117.1</v>
      </c>
      <c r="H44" s="166">
        <v>-164.19399999999999</v>
      </c>
      <c r="I44" s="166">
        <v>-246</v>
      </c>
      <c r="J44" s="166"/>
      <c r="K44" s="166">
        <v>-67.8</v>
      </c>
      <c r="L44" s="166">
        <v>-53.400000000000006</v>
      </c>
      <c r="M44" s="166"/>
      <c r="N44" s="363">
        <v>0.09</v>
      </c>
      <c r="O44" s="166"/>
      <c r="P44" s="166">
        <v>-121.2</v>
      </c>
      <c r="Q44" s="166"/>
      <c r="R44" s="363">
        <v>0.04</v>
      </c>
      <c r="S44" s="126"/>
      <c r="T44" s="126"/>
      <c r="U44" s="126"/>
      <c r="V44" s="122"/>
      <c r="W44" s="123"/>
      <c r="X44" s="123"/>
      <c r="Y44" s="28"/>
      <c r="Z44" s="28"/>
    </row>
    <row r="45" spans="1:26" ht="12.75" customHeight="1" x14ac:dyDescent="0.2">
      <c r="A45" s="48" t="s">
        <v>508</v>
      </c>
      <c r="B45" s="188">
        <v>-41.148000000000003</v>
      </c>
      <c r="C45" s="188">
        <v>-20.177999999999997</v>
      </c>
      <c r="D45" s="188">
        <v>-40.9</v>
      </c>
      <c r="E45" s="188">
        <v>-30.8</v>
      </c>
      <c r="F45" s="188"/>
      <c r="G45" s="188">
        <v>-61.326000000000001</v>
      </c>
      <c r="H45" s="188">
        <v>-102.17</v>
      </c>
      <c r="I45" s="188">
        <v>-133</v>
      </c>
      <c r="J45" s="188"/>
      <c r="K45" s="188">
        <v>-45.5</v>
      </c>
      <c r="L45" s="188">
        <v>-59.7</v>
      </c>
      <c r="M45" s="188"/>
      <c r="N45" s="90">
        <v>1.96</v>
      </c>
      <c r="O45" s="188"/>
      <c r="P45" s="188">
        <v>-105.2</v>
      </c>
      <c r="Q45" s="188"/>
      <c r="R45" s="90">
        <v>0.72</v>
      </c>
      <c r="S45" s="349"/>
      <c r="T45" s="349"/>
      <c r="U45" s="349"/>
      <c r="V45" s="122"/>
      <c r="W45" s="123"/>
      <c r="X45" s="123"/>
      <c r="Y45" s="28"/>
      <c r="Z45" s="28"/>
    </row>
    <row r="46" spans="1:26" ht="12.75" customHeight="1" x14ac:dyDescent="0.2">
      <c r="A46" s="48" t="s">
        <v>221</v>
      </c>
      <c r="B46" s="188">
        <v>-0.45</v>
      </c>
      <c r="C46" s="188">
        <v>-0.4</v>
      </c>
      <c r="D46" s="188">
        <v>-0.45000000000000007</v>
      </c>
      <c r="E46" s="188">
        <v>-0.4</v>
      </c>
      <c r="F46" s="188"/>
      <c r="G46" s="188">
        <v>-0.9</v>
      </c>
      <c r="H46" s="188">
        <v>-1.35</v>
      </c>
      <c r="I46" s="188">
        <v>-1.8</v>
      </c>
      <c r="J46" s="188"/>
      <c r="K46" s="188">
        <v>-0.4</v>
      </c>
      <c r="L46" s="188">
        <v>-0.5</v>
      </c>
      <c r="M46" s="188"/>
      <c r="N46" s="90">
        <v>0.25</v>
      </c>
      <c r="O46" s="188"/>
      <c r="P46" s="188">
        <v>-0.9</v>
      </c>
      <c r="Q46" s="188"/>
      <c r="R46" s="90" t="s">
        <v>490</v>
      </c>
      <c r="S46" s="349"/>
      <c r="T46" s="349"/>
      <c r="U46" s="349"/>
      <c r="V46" s="122"/>
      <c r="W46" s="123"/>
      <c r="X46" s="123"/>
      <c r="Y46" s="125"/>
      <c r="Z46" s="28"/>
    </row>
    <row r="47" spans="1:26" ht="12.75" customHeight="1" x14ac:dyDescent="0.2">
      <c r="A47" s="48" t="s">
        <v>222</v>
      </c>
      <c r="B47" s="188">
        <v>-2.4929323099999428</v>
      </c>
      <c r="C47" s="188">
        <v>-3.216159100000084</v>
      </c>
      <c r="D47" s="188">
        <v>-3.2255569900000003</v>
      </c>
      <c r="E47" s="188">
        <v>-3.7</v>
      </c>
      <c r="F47" s="188"/>
      <c r="G47" s="188">
        <v>-5.7090914100000267</v>
      </c>
      <c r="H47" s="188">
        <v>-8.934648400000027</v>
      </c>
      <c r="I47" s="188">
        <v>-12.6</v>
      </c>
      <c r="J47" s="188"/>
      <c r="K47" s="188">
        <v>-3.3</v>
      </c>
      <c r="L47" s="188">
        <v>-3.6000000000000005</v>
      </c>
      <c r="M47" s="188"/>
      <c r="N47" s="90">
        <v>0.13</v>
      </c>
      <c r="O47" s="188"/>
      <c r="P47" s="188">
        <v>-6.9</v>
      </c>
      <c r="Q47" s="188"/>
      <c r="R47" s="90">
        <v>0.21</v>
      </c>
      <c r="S47" s="349"/>
      <c r="T47" s="349"/>
      <c r="U47" s="349"/>
      <c r="V47" s="122"/>
      <c r="W47" s="123"/>
      <c r="X47" s="123"/>
      <c r="Y47" s="125"/>
      <c r="Z47" s="28"/>
    </row>
    <row r="48" spans="1:26" ht="4.5" customHeight="1" x14ac:dyDescent="0.2">
      <c r="B48" s="163"/>
      <c r="C48" s="163"/>
      <c r="D48" s="163"/>
      <c r="E48" s="163"/>
      <c r="F48" s="163"/>
      <c r="G48" s="163"/>
      <c r="H48" s="163"/>
      <c r="I48" s="163"/>
      <c r="J48" s="163"/>
      <c r="K48" s="163"/>
      <c r="L48" s="163"/>
      <c r="M48" s="163"/>
      <c r="N48" s="362"/>
      <c r="O48" s="163"/>
      <c r="P48" s="163"/>
      <c r="Q48" s="163"/>
      <c r="R48" s="362"/>
      <c r="S48" s="126"/>
      <c r="T48" s="126"/>
      <c r="U48" s="126"/>
      <c r="V48" s="126"/>
      <c r="W48" s="28"/>
      <c r="X48" s="28"/>
      <c r="Y48" s="28"/>
      <c r="Z48" s="28"/>
    </row>
    <row r="49" spans="1:26" s="48" customFormat="1" ht="12.75" customHeight="1" x14ac:dyDescent="0.2">
      <c r="A49" s="35" t="s">
        <v>302</v>
      </c>
      <c r="B49" s="98">
        <v>24.57106769000006</v>
      </c>
      <c r="C49" s="98">
        <v>120.5</v>
      </c>
      <c r="D49" s="98">
        <v>80.139112419999975</v>
      </c>
      <c r="E49" s="98">
        <v>53.8</v>
      </c>
      <c r="F49" s="98"/>
      <c r="G49" s="98">
        <v>145.08399867999998</v>
      </c>
      <c r="H49" s="98">
        <v>225.22311109999995</v>
      </c>
      <c r="I49" s="98">
        <v>279</v>
      </c>
      <c r="J49" s="98"/>
      <c r="K49" s="98">
        <v>-69.099999999999994</v>
      </c>
      <c r="L49" s="98">
        <v>128.39999999999998</v>
      </c>
      <c r="M49" s="98"/>
      <c r="N49" s="336" t="s">
        <v>484</v>
      </c>
      <c r="O49" s="98"/>
      <c r="P49" s="98">
        <v>59.3</v>
      </c>
      <c r="Q49" s="98"/>
      <c r="R49" s="336">
        <v>-0.59</v>
      </c>
      <c r="S49" s="342"/>
      <c r="T49" s="342"/>
      <c r="U49" s="342"/>
      <c r="V49" s="122"/>
      <c r="W49" s="123"/>
      <c r="X49" s="123"/>
      <c r="Y49" s="72"/>
      <c r="Z49" s="72"/>
    </row>
    <row r="50" spans="1:26" x14ac:dyDescent="0.2">
      <c r="B50" s="267"/>
      <c r="C50" s="267"/>
      <c r="D50" s="267"/>
      <c r="E50" s="267"/>
      <c r="F50" s="267"/>
      <c r="G50" s="267"/>
      <c r="H50" s="267"/>
      <c r="I50" s="267"/>
      <c r="J50" s="267"/>
      <c r="K50" s="267"/>
      <c r="L50" s="267"/>
      <c r="M50" s="267"/>
      <c r="N50" s="267"/>
      <c r="O50" s="267"/>
      <c r="P50" s="267"/>
      <c r="Q50" s="267"/>
      <c r="R50" s="267"/>
      <c r="S50" s="95"/>
      <c r="T50" s="95"/>
      <c r="U50" s="95"/>
      <c r="V50" s="75"/>
    </row>
    <row r="51" spans="1:26" x14ac:dyDescent="0.2">
      <c r="A51" s="133" t="s">
        <v>258</v>
      </c>
      <c r="B51" s="266"/>
      <c r="C51" s="266"/>
      <c r="D51" s="266"/>
      <c r="E51" s="266"/>
      <c r="F51" s="266"/>
      <c r="G51" s="266"/>
      <c r="H51" s="266"/>
      <c r="I51" s="266"/>
      <c r="J51" s="266"/>
      <c r="K51" s="266"/>
      <c r="L51" s="266"/>
      <c r="M51" s="266"/>
      <c r="N51" s="266"/>
      <c r="O51" s="266"/>
      <c r="P51" s="266"/>
      <c r="Q51" s="266"/>
      <c r="R51" s="266"/>
      <c r="S51" s="95"/>
      <c r="T51" s="95"/>
      <c r="U51" s="95"/>
    </row>
    <row r="52" spans="1:26" x14ac:dyDescent="0.2">
      <c r="B52" s="266"/>
      <c r="C52" s="266"/>
      <c r="D52" s="266"/>
      <c r="E52" s="266"/>
      <c r="F52" s="266"/>
      <c r="G52" s="266"/>
      <c r="H52" s="266"/>
      <c r="I52" s="266"/>
      <c r="J52" s="266"/>
      <c r="K52" s="266"/>
      <c r="L52" s="266"/>
      <c r="M52" s="266"/>
      <c r="N52" s="266"/>
      <c r="O52" s="266"/>
      <c r="P52" s="266"/>
      <c r="Q52" s="266"/>
      <c r="R52" s="266"/>
    </row>
    <row r="53" spans="1:26" ht="15" customHeight="1" x14ac:dyDescent="0.2">
      <c r="B53" s="268"/>
      <c r="C53" s="268"/>
      <c r="D53" s="268"/>
      <c r="E53" s="268"/>
      <c r="F53" s="268"/>
      <c r="G53" s="268"/>
      <c r="H53" s="268"/>
      <c r="I53" s="268"/>
      <c r="J53" s="268"/>
      <c r="K53" s="268"/>
      <c r="L53" s="268"/>
      <c r="M53" s="268"/>
      <c r="N53" s="268"/>
      <c r="O53" s="268"/>
      <c r="P53" s="268"/>
      <c r="Q53" s="268"/>
      <c r="R53" s="268"/>
      <c r="S53" s="350"/>
      <c r="T53" s="350"/>
      <c r="U53" s="350"/>
    </row>
    <row r="54" spans="1:26" x14ac:dyDescent="0.2">
      <c r="A54" s="91"/>
      <c r="B54" s="268"/>
      <c r="C54" s="268"/>
      <c r="D54" s="268"/>
      <c r="E54" s="268"/>
      <c r="F54" s="268"/>
      <c r="G54" s="268"/>
      <c r="H54" s="268"/>
      <c r="I54" s="268"/>
      <c r="J54" s="268"/>
      <c r="K54" s="268"/>
      <c r="L54" s="268"/>
      <c r="M54" s="268"/>
      <c r="N54" s="268"/>
      <c r="O54" s="268"/>
      <c r="P54" s="268"/>
      <c r="Q54" s="268"/>
      <c r="R54" s="268"/>
      <c r="S54" s="350"/>
      <c r="T54" s="350"/>
      <c r="U54" s="350"/>
    </row>
    <row r="55" spans="1:26" x14ac:dyDescent="0.2">
      <c r="B55" s="266"/>
      <c r="C55" s="266"/>
      <c r="D55" s="266"/>
      <c r="E55" s="266"/>
      <c r="F55" s="266"/>
      <c r="G55" s="266"/>
      <c r="H55" s="266"/>
      <c r="I55" s="266"/>
      <c r="J55" s="266"/>
      <c r="K55" s="266"/>
      <c r="L55" s="266"/>
      <c r="M55" s="266"/>
      <c r="N55" s="266"/>
      <c r="O55" s="266"/>
      <c r="P55" s="266"/>
      <c r="Q55" s="266"/>
      <c r="R55" s="266"/>
    </row>
    <row r="56" spans="1:26" x14ac:dyDescent="0.2">
      <c r="B56" s="266"/>
      <c r="C56" s="266"/>
      <c r="D56" s="266"/>
      <c r="E56" s="266"/>
      <c r="F56" s="266"/>
      <c r="G56" s="266"/>
      <c r="H56" s="266"/>
      <c r="I56" s="266"/>
      <c r="J56" s="266"/>
      <c r="K56" s="266"/>
      <c r="L56" s="266"/>
      <c r="M56" s="266"/>
      <c r="N56" s="266"/>
      <c r="O56" s="266"/>
      <c r="P56" s="266"/>
      <c r="Q56" s="266"/>
      <c r="R56" s="266"/>
    </row>
    <row r="57" spans="1:26" x14ac:dyDescent="0.2">
      <c r="A57" s="48"/>
      <c r="B57" s="266"/>
      <c r="C57" s="266"/>
      <c r="D57" s="266"/>
      <c r="E57" s="266"/>
      <c r="F57" s="266"/>
      <c r="G57" s="266"/>
      <c r="H57" s="266"/>
      <c r="I57" s="266"/>
      <c r="J57" s="266"/>
      <c r="K57" s="266"/>
      <c r="L57" s="266"/>
      <c r="M57" s="266"/>
      <c r="N57" s="266"/>
      <c r="O57" s="266"/>
      <c r="P57" s="266"/>
      <c r="Q57" s="266"/>
      <c r="R57" s="266"/>
    </row>
    <row r="58" spans="1:26" x14ac:dyDescent="0.2">
      <c r="A58" s="48"/>
      <c r="B58" s="266"/>
      <c r="C58" s="266"/>
      <c r="D58" s="266"/>
      <c r="E58" s="266"/>
      <c r="F58" s="266"/>
      <c r="G58" s="266"/>
      <c r="H58" s="266"/>
      <c r="I58" s="266"/>
      <c r="J58" s="266"/>
      <c r="K58" s="266"/>
      <c r="L58" s="266"/>
      <c r="M58" s="266"/>
      <c r="N58" s="266"/>
      <c r="O58" s="266"/>
      <c r="P58" s="266"/>
      <c r="Q58" s="266"/>
      <c r="R58" s="266"/>
    </row>
    <row r="59" spans="1:26" x14ac:dyDescent="0.2">
      <c r="A59" s="48"/>
      <c r="B59" s="266"/>
      <c r="C59" s="266"/>
      <c r="D59" s="266"/>
      <c r="E59" s="266"/>
      <c r="F59" s="266"/>
      <c r="G59" s="266"/>
      <c r="H59" s="266"/>
      <c r="I59" s="266"/>
      <c r="J59" s="266"/>
      <c r="K59" s="266"/>
      <c r="L59" s="266"/>
      <c r="M59" s="266"/>
      <c r="N59" s="266"/>
      <c r="O59" s="266"/>
      <c r="P59" s="266"/>
      <c r="Q59" s="266"/>
      <c r="R59" s="266"/>
    </row>
    <row r="60" spans="1:26" x14ac:dyDescent="0.2">
      <c r="A60" s="48"/>
      <c r="B60" s="266"/>
      <c r="C60" s="266"/>
      <c r="D60" s="266"/>
      <c r="E60" s="266"/>
      <c r="F60" s="266"/>
      <c r="G60" s="266"/>
      <c r="H60" s="266"/>
      <c r="I60" s="266"/>
      <c r="J60" s="266"/>
      <c r="K60" s="266"/>
      <c r="L60" s="266"/>
      <c r="M60" s="266"/>
      <c r="N60" s="266"/>
      <c r="O60" s="266"/>
      <c r="P60" s="266"/>
      <c r="Q60" s="266"/>
      <c r="R60" s="266"/>
    </row>
    <row r="61" spans="1:26" x14ac:dyDescent="0.2">
      <c r="B61" s="266"/>
      <c r="C61" s="266"/>
      <c r="D61" s="266"/>
      <c r="E61" s="266"/>
      <c r="F61" s="266"/>
      <c r="G61" s="266"/>
      <c r="H61" s="266"/>
      <c r="I61" s="266"/>
      <c r="J61" s="266"/>
      <c r="K61" s="266"/>
      <c r="L61" s="266"/>
      <c r="M61" s="266"/>
      <c r="N61" s="266"/>
      <c r="O61" s="266"/>
      <c r="P61" s="266"/>
      <c r="Q61" s="266"/>
      <c r="R61" s="266"/>
    </row>
    <row r="62" spans="1:26" x14ac:dyDescent="0.2">
      <c r="B62" s="266"/>
      <c r="C62" s="266"/>
      <c r="D62" s="266"/>
      <c r="E62" s="266"/>
      <c r="F62" s="266"/>
      <c r="G62" s="266"/>
      <c r="H62" s="266"/>
      <c r="I62" s="266"/>
      <c r="J62" s="266"/>
      <c r="K62" s="266"/>
      <c r="L62" s="266"/>
      <c r="M62" s="266"/>
      <c r="N62" s="266"/>
      <c r="O62" s="266"/>
      <c r="P62" s="266"/>
      <c r="Q62" s="266"/>
      <c r="R62" s="266"/>
    </row>
    <row r="63" spans="1:26" x14ac:dyDescent="0.2">
      <c r="B63" s="266"/>
      <c r="C63" s="266"/>
      <c r="D63" s="266"/>
      <c r="E63" s="266"/>
      <c r="F63" s="266"/>
      <c r="G63" s="266"/>
      <c r="H63" s="266"/>
      <c r="I63" s="266"/>
      <c r="J63" s="266"/>
      <c r="K63" s="266"/>
      <c r="L63" s="266"/>
      <c r="M63" s="266"/>
      <c r="N63" s="266"/>
      <c r="O63" s="266"/>
      <c r="P63" s="266"/>
      <c r="Q63" s="266"/>
      <c r="R63" s="266"/>
    </row>
    <row r="64" spans="1:26" x14ac:dyDescent="0.2">
      <c r="B64" s="266"/>
      <c r="C64" s="266"/>
      <c r="D64" s="266"/>
      <c r="E64" s="266"/>
      <c r="F64" s="266"/>
      <c r="G64" s="266"/>
      <c r="H64" s="266"/>
      <c r="I64" s="266"/>
      <c r="J64" s="266"/>
      <c r="K64" s="266"/>
      <c r="L64" s="266"/>
      <c r="M64" s="266"/>
      <c r="N64" s="266"/>
      <c r="O64" s="266"/>
      <c r="P64" s="266"/>
      <c r="Q64" s="266"/>
      <c r="R64" s="266"/>
    </row>
    <row r="65" spans="2:18" x14ac:dyDescent="0.2">
      <c r="B65" s="266"/>
      <c r="C65" s="266"/>
      <c r="D65" s="266"/>
      <c r="E65" s="266"/>
      <c r="F65" s="266"/>
      <c r="G65" s="266"/>
      <c r="H65" s="266"/>
      <c r="I65" s="266"/>
      <c r="J65" s="266"/>
      <c r="K65" s="266"/>
      <c r="L65" s="266"/>
      <c r="M65" s="266"/>
      <c r="N65" s="266"/>
      <c r="O65" s="266"/>
      <c r="P65" s="266"/>
      <c r="Q65" s="266"/>
      <c r="R65" s="266"/>
    </row>
    <row r="66" spans="2:18" x14ac:dyDescent="0.2">
      <c r="B66" s="266"/>
      <c r="C66" s="266"/>
      <c r="D66" s="266"/>
      <c r="E66" s="266"/>
      <c r="F66" s="266"/>
      <c r="G66" s="266"/>
      <c r="H66" s="266"/>
      <c r="I66" s="266"/>
      <c r="J66" s="266"/>
      <c r="K66" s="266"/>
      <c r="L66" s="266"/>
      <c r="M66" s="266"/>
      <c r="N66" s="266"/>
      <c r="O66" s="266"/>
      <c r="P66" s="266"/>
      <c r="Q66" s="266"/>
      <c r="R66" s="266"/>
    </row>
    <row r="67" spans="2:18" x14ac:dyDescent="0.2">
      <c r="B67" s="266"/>
      <c r="C67" s="266"/>
      <c r="D67" s="266"/>
      <c r="E67" s="266"/>
      <c r="F67" s="266"/>
      <c r="G67" s="266"/>
      <c r="H67" s="266"/>
      <c r="I67" s="266"/>
      <c r="J67" s="266"/>
      <c r="K67" s="266"/>
      <c r="L67" s="266"/>
      <c r="M67" s="266"/>
      <c r="N67" s="266"/>
      <c r="O67" s="266"/>
      <c r="P67" s="266"/>
      <c r="Q67" s="266"/>
      <c r="R67" s="266"/>
    </row>
    <row r="68" spans="2:18" x14ac:dyDescent="0.2">
      <c r="B68" s="266"/>
      <c r="C68" s="266"/>
      <c r="D68" s="266"/>
      <c r="E68" s="266"/>
      <c r="F68" s="266"/>
      <c r="G68" s="266"/>
      <c r="H68" s="266"/>
      <c r="I68" s="266"/>
      <c r="J68" s="266"/>
      <c r="K68" s="266"/>
      <c r="L68" s="266"/>
      <c r="M68" s="266"/>
      <c r="N68" s="266"/>
      <c r="O68" s="266"/>
      <c r="P68" s="266"/>
      <c r="Q68" s="266"/>
      <c r="R68" s="266"/>
    </row>
    <row r="69" spans="2:18" x14ac:dyDescent="0.2">
      <c r="B69" s="266"/>
      <c r="C69" s="266"/>
      <c r="D69" s="266"/>
      <c r="E69" s="266"/>
      <c r="F69" s="266"/>
      <c r="G69" s="266"/>
      <c r="H69" s="266"/>
      <c r="I69" s="266"/>
      <c r="J69" s="266"/>
      <c r="K69" s="266"/>
      <c r="L69" s="266"/>
      <c r="M69" s="266"/>
      <c r="N69" s="266"/>
      <c r="O69" s="266"/>
      <c r="P69" s="266"/>
      <c r="Q69" s="266"/>
      <c r="R69" s="266"/>
    </row>
    <row r="70" spans="2:18" x14ac:dyDescent="0.2">
      <c r="B70" s="266"/>
      <c r="C70" s="266"/>
      <c r="D70" s="266"/>
      <c r="E70" s="266"/>
      <c r="F70" s="266"/>
      <c r="G70" s="266"/>
      <c r="H70" s="266"/>
      <c r="I70" s="266"/>
      <c r="J70" s="266"/>
      <c r="K70" s="266"/>
      <c r="L70" s="266"/>
      <c r="M70" s="266"/>
      <c r="N70" s="266"/>
      <c r="O70" s="266"/>
      <c r="P70" s="266"/>
      <c r="Q70" s="266"/>
      <c r="R70" s="266"/>
    </row>
    <row r="71" spans="2:18" x14ac:dyDescent="0.2">
      <c r="B71" s="266"/>
      <c r="C71" s="266"/>
      <c r="D71" s="266"/>
      <c r="E71" s="266"/>
      <c r="F71" s="266"/>
      <c r="G71" s="266"/>
      <c r="H71" s="266"/>
      <c r="I71" s="266"/>
      <c r="J71" s="266"/>
      <c r="K71" s="266"/>
      <c r="L71" s="266"/>
      <c r="M71" s="266"/>
      <c r="N71" s="266"/>
      <c r="O71" s="266"/>
      <c r="P71" s="266"/>
      <c r="Q71" s="266"/>
      <c r="R71" s="266"/>
    </row>
    <row r="72" spans="2:18" x14ac:dyDescent="0.2">
      <c r="B72" s="266"/>
      <c r="C72" s="266"/>
      <c r="D72" s="266"/>
      <c r="E72" s="266"/>
      <c r="F72" s="266"/>
      <c r="G72" s="266"/>
      <c r="H72" s="266"/>
      <c r="I72" s="266"/>
      <c r="J72" s="266"/>
      <c r="K72" s="266"/>
      <c r="L72" s="266"/>
      <c r="M72" s="266"/>
      <c r="N72" s="266"/>
      <c r="O72" s="266"/>
      <c r="P72" s="266"/>
      <c r="Q72" s="266"/>
      <c r="R72" s="266"/>
    </row>
  </sheetData>
  <phoneticPr fontId="2" type="noConversion"/>
  <hyperlinks>
    <hyperlink ref="W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P71"/>
  <sheetViews>
    <sheetView showGridLines="0" zoomScale="90" zoomScaleNormal="90" workbookViewId="0">
      <selection sqref="A1:XFD1048576"/>
    </sheetView>
  </sheetViews>
  <sheetFormatPr defaultRowHeight="11.25" x14ac:dyDescent="0.2"/>
  <cols>
    <col min="1" max="1" width="51.6640625" customWidth="1"/>
    <col min="2" max="2" width="11.6640625" customWidth="1"/>
    <col min="3" max="3" width="3.33203125" style="28" customWidth="1"/>
    <col min="4" max="7" width="11.6640625" style="28" customWidth="1"/>
    <col min="8" max="8" width="3.33203125" style="75" customWidth="1"/>
    <col min="9" max="15" width="11.6640625" style="75" customWidth="1"/>
    <col min="16" max="16" width="23.1640625" customWidth="1"/>
  </cols>
  <sheetData>
    <row r="1" spans="1:16" ht="28.5" customHeight="1" thickBot="1" x14ac:dyDescent="0.25"/>
    <row r="2" spans="1:16" s="14" customFormat="1" ht="41.25" customHeight="1" thickTop="1" thickBot="1" x14ac:dyDescent="0.25">
      <c r="A2" s="100" t="s">
        <v>301</v>
      </c>
      <c r="B2" s="216" t="s">
        <v>312</v>
      </c>
      <c r="C2" s="216"/>
      <c r="D2" s="216" t="s">
        <v>336</v>
      </c>
      <c r="E2" s="216" t="s">
        <v>354</v>
      </c>
      <c r="F2" s="216" t="s">
        <v>370</v>
      </c>
      <c r="G2" s="216" t="s">
        <v>393</v>
      </c>
      <c r="H2" s="216"/>
      <c r="I2" s="216" t="s">
        <v>456</v>
      </c>
      <c r="J2" s="216" t="s">
        <v>522</v>
      </c>
      <c r="K2" s="378"/>
      <c r="L2" s="378"/>
      <c r="M2" s="378"/>
      <c r="N2" s="378"/>
      <c r="O2" s="378"/>
      <c r="P2" s="369" t="s">
        <v>69</v>
      </c>
    </row>
    <row r="3" spans="1:16" ht="12.75" customHeight="1" x14ac:dyDescent="0.2">
      <c r="C3"/>
      <c r="D3"/>
      <c r="E3"/>
      <c r="F3"/>
      <c r="G3"/>
      <c r="H3"/>
      <c r="I3"/>
      <c r="J3"/>
    </row>
    <row r="4" spans="1:16" s="3" customFormat="1" ht="12.75" customHeight="1" x14ac:dyDescent="0.2">
      <c r="A4" s="8" t="s">
        <v>28</v>
      </c>
      <c r="K4" s="379"/>
      <c r="L4" s="379"/>
      <c r="M4" s="379"/>
      <c r="N4" s="379"/>
      <c r="O4" s="379"/>
    </row>
    <row r="5" spans="1:16" ht="4.5" customHeight="1" x14ac:dyDescent="0.2">
      <c r="C5"/>
      <c r="D5"/>
      <c r="E5"/>
      <c r="F5"/>
      <c r="G5"/>
      <c r="H5"/>
      <c r="I5"/>
      <c r="J5"/>
    </row>
    <row r="6" spans="1:16" ht="12.75" customHeight="1" x14ac:dyDescent="0.2">
      <c r="A6" s="21" t="s">
        <v>29</v>
      </c>
      <c r="C6"/>
      <c r="D6"/>
      <c r="E6"/>
      <c r="F6"/>
      <c r="G6"/>
      <c r="H6"/>
      <c r="I6"/>
      <c r="J6"/>
    </row>
    <row r="7" spans="1:16" ht="12.75" customHeight="1" x14ac:dyDescent="0.2">
      <c r="A7" t="s">
        <v>30</v>
      </c>
      <c r="B7" s="10">
        <v>1417.5</v>
      </c>
      <c r="C7" s="10"/>
      <c r="D7" s="10">
        <v>1386.8</v>
      </c>
      <c r="E7" s="10">
        <v>1374.8</v>
      </c>
      <c r="F7" s="288">
        <v>1372.9</v>
      </c>
      <c r="G7" s="288">
        <v>1411.9</v>
      </c>
      <c r="H7" s="288"/>
      <c r="I7" s="288">
        <v>1995</v>
      </c>
      <c r="J7" s="288">
        <v>1991.6</v>
      </c>
      <c r="K7" s="370"/>
      <c r="L7" s="370"/>
      <c r="M7" s="370"/>
      <c r="N7" s="370"/>
      <c r="O7" s="370"/>
    </row>
    <row r="8" spans="1:16" ht="12.75" customHeight="1" x14ac:dyDescent="0.2">
      <c r="A8" t="s">
        <v>31</v>
      </c>
      <c r="B8" s="10">
        <v>1241.8</v>
      </c>
      <c r="C8" s="10"/>
      <c r="D8" s="10">
        <v>1241.8</v>
      </c>
      <c r="E8" s="10">
        <v>1241.8</v>
      </c>
      <c r="F8" s="288">
        <v>1241.8</v>
      </c>
      <c r="G8" s="288">
        <v>1241.8</v>
      </c>
      <c r="H8" s="288"/>
      <c r="I8" s="288">
        <v>1564.7</v>
      </c>
      <c r="J8" s="288">
        <v>1558</v>
      </c>
      <c r="K8" s="370"/>
      <c r="L8" s="370"/>
      <c r="M8" s="370"/>
      <c r="N8" s="370"/>
      <c r="O8" s="370"/>
    </row>
    <row r="9" spans="1:16" ht="12.75" customHeight="1" x14ac:dyDescent="0.2">
      <c r="A9" t="s">
        <v>32</v>
      </c>
      <c r="B9" s="10">
        <v>248.4</v>
      </c>
      <c r="C9" s="10"/>
      <c r="D9" s="10">
        <v>267.7</v>
      </c>
      <c r="E9" s="10">
        <v>256</v>
      </c>
      <c r="F9" s="288">
        <v>248.2</v>
      </c>
      <c r="G9" s="288">
        <v>241.1</v>
      </c>
      <c r="H9" s="288"/>
      <c r="I9" s="288">
        <v>795.9</v>
      </c>
      <c r="J9" s="288">
        <v>771.2</v>
      </c>
      <c r="K9" s="370"/>
      <c r="L9" s="370"/>
      <c r="M9" s="370"/>
      <c r="N9" s="370"/>
      <c r="O9" s="370"/>
    </row>
    <row r="10" spans="1:16" ht="12.75" customHeight="1" x14ac:dyDescent="0.2">
      <c r="A10" t="s">
        <v>33</v>
      </c>
      <c r="B10" s="30">
        <v>102</v>
      </c>
      <c r="C10" s="30"/>
      <c r="D10" s="10">
        <v>108.4</v>
      </c>
      <c r="E10" s="10">
        <v>97.3</v>
      </c>
      <c r="F10" s="288">
        <v>111</v>
      </c>
      <c r="G10" s="288">
        <v>108.5</v>
      </c>
      <c r="H10" s="288"/>
      <c r="I10" s="288">
        <v>123.7</v>
      </c>
      <c r="J10" s="288">
        <v>141.80000000000001</v>
      </c>
      <c r="K10" s="370"/>
      <c r="L10" s="370"/>
      <c r="M10" s="370"/>
      <c r="N10" s="370"/>
      <c r="O10" s="370"/>
    </row>
    <row r="11" spans="1:16" s="28" customFormat="1" ht="12.75" customHeight="1" x14ac:dyDescent="0.2">
      <c r="A11" s="28" t="s">
        <v>35</v>
      </c>
      <c r="B11" s="10">
        <v>3.7</v>
      </c>
      <c r="C11" s="10"/>
      <c r="D11" s="10">
        <v>60.7</v>
      </c>
      <c r="E11" s="10">
        <v>65.8</v>
      </c>
      <c r="F11" s="288">
        <v>74.3</v>
      </c>
      <c r="G11" s="288">
        <v>83.2</v>
      </c>
      <c r="H11" s="288"/>
      <c r="I11" s="288">
        <v>68.700000000000728</v>
      </c>
      <c r="J11" s="288">
        <v>71.099999999999994</v>
      </c>
      <c r="K11" s="370"/>
      <c r="L11" s="370"/>
      <c r="M11" s="370"/>
      <c r="N11" s="370"/>
      <c r="O11" s="370"/>
    </row>
    <row r="12" spans="1:16" ht="12.75" customHeight="1" x14ac:dyDescent="0.2">
      <c r="A12" s="6" t="s">
        <v>36</v>
      </c>
      <c r="B12" s="11">
        <v>3013.4</v>
      </c>
      <c r="C12" s="11"/>
      <c r="D12" s="11">
        <v>3065.4</v>
      </c>
      <c r="E12" s="11">
        <v>3035.7</v>
      </c>
      <c r="F12" s="289">
        <v>3048.2</v>
      </c>
      <c r="G12" s="289">
        <v>3086.4999999999995</v>
      </c>
      <c r="H12" s="289"/>
      <c r="I12" s="289">
        <v>4548</v>
      </c>
      <c r="J12" s="289">
        <v>4533.7000000000007</v>
      </c>
      <c r="K12" s="371"/>
      <c r="L12" s="371"/>
      <c r="M12" s="371"/>
      <c r="N12" s="371"/>
      <c r="O12" s="371"/>
    </row>
    <row r="13" spans="1:16" ht="4.5" customHeight="1" x14ac:dyDescent="0.2">
      <c r="B13" s="10"/>
      <c r="C13" s="10"/>
      <c r="D13" s="10"/>
      <c r="E13" s="10"/>
      <c r="F13" s="288"/>
      <c r="G13" s="288"/>
      <c r="H13" s="288"/>
      <c r="I13" s="288"/>
      <c r="J13" s="288"/>
      <c r="K13" s="370"/>
      <c r="L13" s="370"/>
      <c r="M13" s="370"/>
      <c r="N13" s="370"/>
      <c r="O13" s="370"/>
    </row>
    <row r="14" spans="1:16" ht="12.75" customHeight="1" x14ac:dyDescent="0.2">
      <c r="A14" s="21" t="s">
        <v>37</v>
      </c>
      <c r="B14" s="10"/>
      <c r="C14" s="10"/>
      <c r="D14" s="10"/>
      <c r="E14" s="10"/>
      <c r="F14" s="288"/>
      <c r="G14" s="288"/>
      <c r="H14" s="288"/>
      <c r="I14" s="288"/>
      <c r="J14" s="288"/>
      <c r="K14" s="370"/>
      <c r="L14" s="370"/>
      <c r="M14" s="370"/>
      <c r="N14" s="370"/>
      <c r="O14" s="370"/>
    </row>
    <row r="15" spans="1:16" ht="12.75" customHeight="1" x14ac:dyDescent="0.2">
      <c r="A15" t="s">
        <v>38</v>
      </c>
      <c r="B15" s="10">
        <v>17.100000000000001</v>
      </c>
      <c r="C15" s="10"/>
      <c r="D15" s="10">
        <v>15.5</v>
      </c>
      <c r="E15" s="10">
        <v>19.2</v>
      </c>
      <c r="F15" s="288">
        <v>14.1</v>
      </c>
      <c r="G15" s="288">
        <v>19.3</v>
      </c>
      <c r="H15" s="288"/>
      <c r="I15" s="288">
        <v>27.4</v>
      </c>
      <c r="J15" s="288">
        <v>23.6</v>
      </c>
      <c r="K15" s="370"/>
      <c r="L15" s="370"/>
      <c r="M15" s="370"/>
      <c r="N15" s="370"/>
      <c r="O15" s="370"/>
    </row>
    <row r="16" spans="1:16" ht="12.75" customHeight="1" x14ac:dyDescent="0.2">
      <c r="A16" t="s">
        <v>39</v>
      </c>
      <c r="B16" s="10">
        <v>111.7</v>
      </c>
      <c r="C16" s="10"/>
      <c r="D16" s="10">
        <v>105.7</v>
      </c>
      <c r="E16" s="10">
        <v>120.8</v>
      </c>
      <c r="F16" s="288">
        <v>118</v>
      </c>
      <c r="G16" s="288">
        <v>145.9</v>
      </c>
      <c r="H16" s="288"/>
      <c r="I16" s="288">
        <v>197</v>
      </c>
      <c r="J16" s="288">
        <v>205.6</v>
      </c>
      <c r="K16" s="370"/>
      <c r="L16" s="370"/>
      <c r="M16" s="370"/>
      <c r="N16" s="370"/>
      <c r="O16" s="370"/>
    </row>
    <row r="17" spans="1:15" ht="12.75" customHeight="1" x14ac:dyDescent="0.2">
      <c r="A17" t="s">
        <v>40</v>
      </c>
      <c r="B17" s="59">
        <v>77.8</v>
      </c>
      <c r="C17" s="59"/>
      <c r="D17" s="10">
        <v>86.1</v>
      </c>
      <c r="E17" s="10">
        <v>72.3</v>
      </c>
      <c r="F17" s="288">
        <v>71.2</v>
      </c>
      <c r="G17" s="288">
        <v>69.5</v>
      </c>
      <c r="H17" s="288"/>
      <c r="I17" s="288">
        <v>162.6</v>
      </c>
      <c r="J17" s="288">
        <v>141.69999999999999</v>
      </c>
      <c r="K17" s="370"/>
      <c r="L17" s="370"/>
      <c r="M17" s="370"/>
      <c r="N17" s="370"/>
      <c r="O17" s="370"/>
    </row>
    <row r="18" spans="1:15" ht="12.75" customHeight="1" x14ac:dyDescent="0.2">
      <c r="A18" t="s">
        <v>41</v>
      </c>
      <c r="B18" s="10">
        <v>189.1</v>
      </c>
      <c r="C18" s="10"/>
      <c r="D18" s="10">
        <v>129</v>
      </c>
      <c r="E18" s="10">
        <v>231.9</v>
      </c>
      <c r="F18" s="288">
        <v>296.2</v>
      </c>
      <c r="G18" s="288">
        <v>277.3</v>
      </c>
      <c r="H18" s="288"/>
      <c r="I18" s="288">
        <v>210</v>
      </c>
      <c r="J18" s="288">
        <v>16.2</v>
      </c>
      <c r="K18" s="370"/>
      <c r="L18" s="370"/>
      <c r="M18" s="370"/>
      <c r="N18" s="370"/>
      <c r="O18" s="370"/>
    </row>
    <row r="19" spans="1:15" s="6" customFormat="1" ht="12.75" customHeight="1" x14ac:dyDescent="0.2">
      <c r="A19" s="6" t="s">
        <v>42</v>
      </c>
      <c r="B19" s="11">
        <v>395.7</v>
      </c>
      <c r="C19" s="11"/>
      <c r="D19" s="11">
        <v>336.3</v>
      </c>
      <c r="E19" s="11">
        <v>444.2</v>
      </c>
      <c r="F19" s="289">
        <v>499.5</v>
      </c>
      <c r="G19" s="289">
        <v>512</v>
      </c>
      <c r="H19" s="289"/>
      <c r="I19" s="289">
        <v>597</v>
      </c>
      <c r="J19" s="289">
        <v>387.09999999999997</v>
      </c>
      <c r="K19" s="371"/>
      <c r="L19" s="371"/>
      <c r="M19" s="371"/>
      <c r="N19" s="371"/>
      <c r="O19" s="371"/>
    </row>
    <row r="20" spans="1:15" ht="4.5" customHeight="1" x14ac:dyDescent="0.2">
      <c r="B20" s="24"/>
      <c r="C20" s="24"/>
      <c r="D20" s="24"/>
      <c r="E20" s="24"/>
      <c r="F20" s="290"/>
      <c r="G20" s="290"/>
      <c r="H20" s="290"/>
      <c r="I20" s="290"/>
      <c r="J20" s="290"/>
      <c r="K20" s="380"/>
      <c r="L20" s="380"/>
      <c r="M20" s="380"/>
      <c r="N20" s="380"/>
      <c r="O20" s="380"/>
    </row>
    <row r="21" spans="1:15" ht="12.75" customHeight="1" x14ac:dyDescent="0.2">
      <c r="A21" s="35" t="s">
        <v>43</v>
      </c>
      <c r="B21" s="43">
        <v>3409.1</v>
      </c>
      <c r="C21" s="43"/>
      <c r="D21" s="43">
        <v>3401.7</v>
      </c>
      <c r="E21" s="43">
        <v>3479.9</v>
      </c>
      <c r="F21" s="291">
        <v>3547.7</v>
      </c>
      <c r="G21" s="291">
        <v>3598.5</v>
      </c>
      <c r="H21" s="291"/>
      <c r="I21" s="291">
        <v>5145</v>
      </c>
      <c r="J21" s="291">
        <v>4920.8000000000011</v>
      </c>
      <c r="K21" s="381"/>
      <c r="L21" s="381"/>
      <c r="M21" s="381"/>
      <c r="N21" s="381"/>
      <c r="O21" s="381"/>
    </row>
    <row r="22" spans="1:15" ht="12.75" customHeight="1" x14ac:dyDescent="0.2">
      <c r="B22" s="24"/>
      <c r="C22" s="24"/>
      <c r="D22" s="24"/>
      <c r="E22" s="24"/>
      <c r="F22" s="290"/>
      <c r="G22" s="290"/>
      <c r="H22" s="290"/>
      <c r="I22" s="290"/>
      <c r="J22" s="290"/>
      <c r="K22" s="380"/>
      <c r="L22" s="380"/>
      <c r="M22" s="380"/>
      <c r="N22" s="380"/>
      <c r="O22" s="380"/>
    </row>
    <row r="23" spans="1:15" ht="12.75" customHeight="1" x14ac:dyDescent="0.2">
      <c r="A23" s="9" t="s">
        <v>44</v>
      </c>
      <c r="B23" s="24"/>
      <c r="C23" s="24"/>
      <c r="D23" s="24"/>
      <c r="E23" s="24"/>
      <c r="F23" s="290"/>
      <c r="G23" s="290"/>
      <c r="H23" s="290"/>
      <c r="I23" s="290"/>
      <c r="J23" s="290"/>
      <c r="K23" s="380"/>
      <c r="L23" s="380"/>
      <c r="M23" s="380"/>
      <c r="N23" s="380"/>
      <c r="O23" s="380"/>
    </row>
    <row r="24" spans="1:15" ht="4.5" customHeight="1" x14ac:dyDescent="0.2">
      <c r="A24" s="21"/>
      <c r="B24" s="24"/>
      <c r="C24" s="24"/>
      <c r="D24" s="24"/>
      <c r="E24" s="24"/>
      <c r="F24" s="290"/>
      <c r="G24" s="290"/>
      <c r="H24" s="290"/>
      <c r="I24" s="290"/>
      <c r="J24" s="290"/>
      <c r="K24" s="380"/>
      <c r="L24" s="380"/>
      <c r="M24" s="380"/>
      <c r="N24" s="380"/>
      <c r="O24" s="380"/>
    </row>
    <row r="25" spans="1:15" ht="12.75" customHeight="1" x14ac:dyDescent="0.2">
      <c r="A25" s="21" t="s">
        <v>45</v>
      </c>
      <c r="B25" s="24"/>
      <c r="C25" s="24"/>
      <c r="D25" s="24"/>
      <c r="E25" s="24"/>
      <c r="F25" s="290"/>
      <c r="G25" s="290"/>
      <c r="H25" s="290"/>
      <c r="I25" s="290"/>
      <c r="J25" s="290"/>
      <c r="K25" s="380"/>
      <c r="L25" s="380"/>
      <c r="M25" s="380"/>
      <c r="N25" s="380"/>
      <c r="O25" s="380"/>
    </row>
    <row r="26" spans="1:15" ht="12.75" customHeight="1" x14ac:dyDescent="0.2">
      <c r="A26" t="s">
        <v>46</v>
      </c>
      <c r="B26" s="10">
        <v>12.7</v>
      </c>
      <c r="C26" s="10"/>
      <c r="D26" s="10">
        <v>12.7</v>
      </c>
      <c r="E26" s="10">
        <v>12.7</v>
      </c>
      <c r="F26" s="288">
        <v>13</v>
      </c>
      <c r="G26" s="288">
        <v>12.8</v>
      </c>
      <c r="H26" s="288"/>
      <c r="I26" s="288">
        <v>12.8</v>
      </c>
      <c r="J26" s="288">
        <v>12.8</v>
      </c>
      <c r="K26" s="370"/>
      <c r="L26" s="370"/>
      <c r="M26" s="370"/>
      <c r="N26" s="370"/>
      <c r="O26" s="370"/>
    </row>
    <row r="27" spans="1:15" ht="12.75" customHeight="1" x14ac:dyDescent="0.2">
      <c r="A27" t="s">
        <v>47</v>
      </c>
      <c r="B27" s="10">
        <v>1019.1</v>
      </c>
      <c r="C27" s="10"/>
      <c r="D27" s="10">
        <v>1002</v>
      </c>
      <c r="E27" s="10">
        <v>1004.7</v>
      </c>
      <c r="F27" s="288">
        <v>996.9</v>
      </c>
      <c r="G27" s="288">
        <v>1001.3</v>
      </c>
      <c r="H27" s="288"/>
      <c r="I27" s="288">
        <v>985.7</v>
      </c>
      <c r="J27" s="288">
        <v>965.4</v>
      </c>
      <c r="K27" s="370"/>
      <c r="L27" s="370"/>
      <c r="M27" s="370"/>
      <c r="N27" s="370"/>
      <c r="O27" s="370"/>
    </row>
    <row r="28" spans="1:15" ht="12.75" customHeight="1" x14ac:dyDescent="0.2">
      <c r="A28" t="s">
        <v>48</v>
      </c>
      <c r="B28" s="10">
        <v>-2404.8000000000002</v>
      </c>
      <c r="C28" s="10"/>
      <c r="D28" s="10">
        <v>-2370.6999999999998</v>
      </c>
      <c r="E28" s="10">
        <v>-2286.1999999999998</v>
      </c>
      <c r="F28" s="288">
        <v>-2275.5</v>
      </c>
      <c r="G28" s="288">
        <v>-2234.1999999999998</v>
      </c>
      <c r="H28" s="288"/>
      <c r="I28" s="288">
        <v>-2242.6999999999998</v>
      </c>
      <c r="J28" s="288">
        <v>-2253.7000000000003</v>
      </c>
      <c r="K28" s="370"/>
      <c r="L28" s="370"/>
      <c r="M28" s="370"/>
      <c r="N28" s="370"/>
      <c r="O28" s="370"/>
    </row>
    <row r="29" spans="1:15" s="6" customFormat="1" ht="12.75" customHeight="1" x14ac:dyDescent="0.2">
      <c r="A29" s="6" t="s">
        <v>153</v>
      </c>
      <c r="B29" s="11">
        <v>-1373</v>
      </c>
      <c r="C29" s="11"/>
      <c r="D29" s="11">
        <v>-1356</v>
      </c>
      <c r="E29" s="11">
        <v>-1268.8</v>
      </c>
      <c r="F29" s="289">
        <v>-1265.5999999999999</v>
      </c>
      <c r="G29" s="289">
        <v>-1220.0999999999999</v>
      </c>
      <c r="H29" s="289"/>
      <c r="I29" s="289">
        <v>-1244.2</v>
      </c>
      <c r="J29" s="289">
        <v>-1275.5000000000005</v>
      </c>
      <c r="K29" s="371"/>
      <c r="L29" s="371"/>
      <c r="M29" s="371"/>
      <c r="N29" s="371"/>
      <c r="O29" s="371"/>
    </row>
    <row r="30" spans="1:15" s="6" customFormat="1" ht="12.75" customHeight="1" x14ac:dyDescent="0.2">
      <c r="A30" t="s">
        <v>154</v>
      </c>
      <c r="B30" s="30">
        <v>10.7</v>
      </c>
      <c r="C30" s="30"/>
      <c r="D30" s="30">
        <v>10.7</v>
      </c>
      <c r="E30" s="30">
        <v>10.7</v>
      </c>
      <c r="F30" s="292">
        <v>10.7</v>
      </c>
      <c r="G30" s="292">
        <v>16.7</v>
      </c>
      <c r="H30" s="292"/>
      <c r="I30" s="292">
        <v>16.5</v>
      </c>
      <c r="J30" s="292">
        <v>16.5</v>
      </c>
      <c r="K30" s="372"/>
      <c r="L30" s="372"/>
      <c r="M30" s="372"/>
      <c r="N30" s="372"/>
      <c r="O30" s="372"/>
    </row>
    <row r="31" spans="1:15" s="6" customFormat="1" ht="12.75" customHeight="1" x14ac:dyDescent="0.2">
      <c r="A31" s="6" t="s">
        <v>155</v>
      </c>
      <c r="B31" s="11">
        <v>-1362.3</v>
      </c>
      <c r="C31" s="11"/>
      <c r="D31" s="11">
        <v>-1345.3</v>
      </c>
      <c r="E31" s="11">
        <v>-1258.0999999999999</v>
      </c>
      <c r="F31" s="289">
        <v>-1254.9000000000001</v>
      </c>
      <c r="G31" s="289">
        <v>-1203.4000000000001</v>
      </c>
      <c r="H31" s="289"/>
      <c r="I31" s="289">
        <v>-1227.7</v>
      </c>
      <c r="J31" s="289">
        <v>-1259.0000000000005</v>
      </c>
      <c r="K31" s="371"/>
      <c r="L31" s="371"/>
      <c r="M31" s="371"/>
      <c r="N31" s="371"/>
      <c r="O31" s="371"/>
    </row>
    <row r="32" spans="1:15" ht="4.5" customHeight="1" x14ac:dyDescent="0.2">
      <c r="B32" s="10"/>
      <c r="C32" s="10"/>
      <c r="D32" s="10"/>
      <c r="E32" s="10"/>
      <c r="F32" s="288"/>
      <c r="G32" s="288"/>
      <c r="H32" s="288"/>
      <c r="I32" s="288"/>
      <c r="J32" s="288"/>
      <c r="K32" s="370"/>
      <c r="L32" s="370"/>
      <c r="M32" s="370"/>
      <c r="N32" s="370"/>
      <c r="O32" s="370"/>
    </row>
    <row r="33" spans="1:15" ht="12.75" customHeight="1" x14ac:dyDescent="0.2">
      <c r="A33" s="21" t="s">
        <v>49</v>
      </c>
      <c r="B33" s="10"/>
      <c r="C33" s="10"/>
      <c r="D33" s="10"/>
      <c r="E33" s="10"/>
      <c r="F33" s="288"/>
      <c r="G33" s="288"/>
      <c r="H33" s="288"/>
      <c r="I33" s="288"/>
      <c r="J33" s="288"/>
      <c r="K33" s="370"/>
      <c r="L33" s="370"/>
      <c r="M33" s="370"/>
      <c r="N33" s="370"/>
      <c r="O33" s="370"/>
    </row>
    <row r="34" spans="1:15" ht="12.75" customHeight="1" x14ac:dyDescent="0.2">
      <c r="A34" t="s">
        <v>50</v>
      </c>
      <c r="B34" s="10">
        <v>3654.7</v>
      </c>
      <c r="C34" s="10"/>
      <c r="D34" s="10">
        <v>3658.6</v>
      </c>
      <c r="E34" s="10">
        <v>3657.3</v>
      </c>
      <c r="F34" s="288">
        <v>3697.6</v>
      </c>
      <c r="G34" s="288">
        <v>3683.3</v>
      </c>
      <c r="H34" s="288"/>
      <c r="I34" s="288">
        <v>4477.6000000000004</v>
      </c>
      <c r="J34" s="288">
        <v>4543.1000000000004</v>
      </c>
      <c r="K34" s="370"/>
      <c r="L34" s="370"/>
      <c r="M34" s="370"/>
      <c r="N34" s="370"/>
      <c r="O34" s="370"/>
    </row>
    <row r="35" spans="1:15" ht="12.75" customHeight="1" x14ac:dyDescent="0.2">
      <c r="A35" t="s">
        <v>51</v>
      </c>
      <c r="B35" s="10">
        <v>114.2</v>
      </c>
      <c r="C35" s="10"/>
      <c r="D35" s="10">
        <v>128.9</v>
      </c>
      <c r="E35" s="79">
        <v>83</v>
      </c>
      <c r="F35" s="293">
        <v>97.6</v>
      </c>
      <c r="G35" s="293">
        <v>57.8</v>
      </c>
      <c r="H35" s="293"/>
      <c r="I35" s="293">
        <v>101.2</v>
      </c>
      <c r="J35" s="293">
        <v>124.4</v>
      </c>
      <c r="K35" s="373"/>
      <c r="L35" s="373"/>
      <c r="M35" s="373"/>
      <c r="N35" s="373"/>
      <c r="O35" s="373"/>
    </row>
    <row r="36" spans="1:15" ht="12.75" customHeight="1" x14ac:dyDescent="0.2">
      <c r="A36" t="s">
        <v>52</v>
      </c>
      <c r="B36" s="10">
        <v>1.7</v>
      </c>
      <c r="C36" s="10"/>
      <c r="D36" s="10">
        <v>1.4</v>
      </c>
      <c r="E36" s="10">
        <v>1.1000000000000001</v>
      </c>
      <c r="F36" s="288">
        <v>0.9</v>
      </c>
      <c r="G36" s="288">
        <v>0.6</v>
      </c>
      <c r="H36" s="288"/>
      <c r="I36" s="288">
        <v>0.8</v>
      </c>
      <c r="J36" s="288">
        <v>1.3</v>
      </c>
      <c r="K36" s="370"/>
      <c r="L36" s="370"/>
      <c r="M36" s="370"/>
      <c r="N36" s="370"/>
      <c r="O36" s="370"/>
    </row>
    <row r="37" spans="1:15" ht="12.75" customHeight="1" x14ac:dyDescent="0.2">
      <c r="A37" t="s">
        <v>53</v>
      </c>
      <c r="B37" s="10">
        <v>133.4</v>
      </c>
      <c r="C37" s="10"/>
      <c r="D37" s="10">
        <v>140</v>
      </c>
      <c r="E37" s="10">
        <v>135.5</v>
      </c>
      <c r="F37" s="288">
        <v>136</v>
      </c>
      <c r="G37" s="288">
        <v>124.5</v>
      </c>
      <c r="H37" s="288"/>
      <c r="I37" s="288">
        <v>187.8</v>
      </c>
      <c r="J37" s="288">
        <v>185.8</v>
      </c>
      <c r="K37" s="370"/>
      <c r="L37" s="370"/>
      <c r="M37" s="370"/>
      <c r="N37" s="370"/>
      <c r="O37" s="370"/>
    </row>
    <row r="38" spans="1:15" ht="12.75" customHeight="1" x14ac:dyDescent="0.2">
      <c r="A38" t="s">
        <v>54</v>
      </c>
      <c r="B38" s="10">
        <v>82.6</v>
      </c>
      <c r="C38" s="10"/>
      <c r="D38" s="10">
        <v>76.2</v>
      </c>
      <c r="E38" s="10">
        <v>73.5</v>
      </c>
      <c r="F38" s="288">
        <v>74.400000000000006</v>
      </c>
      <c r="G38" s="288">
        <v>59.1</v>
      </c>
      <c r="H38" s="288"/>
      <c r="I38" s="288">
        <v>107.3</v>
      </c>
      <c r="J38" s="288">
        <v>110.3</v>
      </c>
      <c r="K38" s="370"/>
      <c r="L38" s="370"/>
      <c r="M38" s="370"/>
      <c r="N38" s="370"/>
      <c r="O38" s="370"/>
    </row>
    <row r="39" spans="1:15" s="6" customFormat="1" ht="12.75" customHeight="1" x14ac:dyDescent="0.2">
      <c r="A39" s="6" t="s">
        <v>60</v>
      </c>
      <c r="B39" s="11">
        <v>3986.6</v>
      </c>
      <c r="C39" s="11"/>
      <c r="D39" s="11">
        <v>4005.1</v>
      </c>
      <c r="E39" s="11">
        <v>3950.4</v>
      </c>
      <c r="F39" s="289">
        <v>4006.5</v>
      </c>
      <c r="G39" s="289">
        <v>3925.3</v>
      </c>
      <c r="H39" s="289"/>
      <c r="I39" s="289">
        <v>4874.7</v>
      </c>
      <c r="J39" s="289">
        <v>4964.8999999999996</v>
      </c>
      <c r="K39" s="371"/>
      <c r="L39" s="371"/>
      <c r="M39" s="371"/>
      <c r="N39" s="371"/>
      <c r="O39" s="371"/>
    </row>
    <row r="40" spans="1:15" ht="4.5" customHeight="1" x14ac:dyDescent="0.2">
      <c r="B40" s="10"/>
      <c r="C40" s="10"/>
      <c r="D40" s="10"/>
      <c r="E40" s="10"/>
      <c r="F40" s="288"/>
      <c r="G40" s="288"/>
      <c r="H40" s="288"/>
      <c r="I40" s="288"/>
      <c r="J40" s="288"/>
      <c r="K40" s="370"/>
      <c r="L40" s="370"/>
      <c r="M40" s="370"/>
      <c r="N40" s="370"/>
      <c r="O40" s="370"/>
    </row>
    <row r="41" spans="1:15" ht="12.75" customHeight="1" x14ac:dyDescent="0.2">
      <c r="A41" s="21" t="s">
        <v>55</v>
      </c>
      <c r="B41" s="10"/>
      <c r="C41" s="10"/>
      <c r="D41" s="10"/>
      <c r="E41" s="10"/>
      <c r="F41" s="288"/>
      <c r="G41" s="288"/>
      <c r="H41" s="288"/>
      <c r="I41" s="288"/>
      <c r="J41" s="288"/>
      <c r="K41" s="370"/>
      <c r="L41" s="370"/>
      <c r="M41" s="370"/>
      <c r="N41" s="370"/>
      <c r="O41" s="370"/>
    </row>
    <row r="42" spans="1:15" ht="12.75" customHeight="1" x14ac:dyDescent="0.2">
      <c r="A42" t="s">
        <v>50</v>
      </c>
      <c r="B42" s="10">
        <v>78.8</v>
      </c>
      <c r="C42" s="10"/>
      <c r="D42" s="10">
        <v>79.8</v>
      </c>
      <c r="E42" s="10">
        <v>91.4</v>
      </c>
      <c r="F42" s="288">
        <v>80.599999999999994</v>
      </c>
      <c r="G42" s="288">
        <v>110.6</v>
      </c>
      <c r="H42" s="288"/>
      <c r="I42" s="288">
        <v>495.9</v>
      </c>
      <c r="J42" s="288">
        <v>217</v>
      </c>
      <c r="K42" s="370"/>
      <c r="L42" s="370"/>
      <c r="M42" s="370"/>
      <c r="N42" s="370"/>
      <c r="O42" s="370"/>
    </row>
    <row r="43" spans="1:15" ht="12.75" customHeight="1" x14ac:dyDescent="0.2">
      <c r="A43" t="s">
        <v>56</v>
      </c>
      <c r="B43" s="10">
        <v>114.4</v>
      </c>
      <c r="C43" s="10"/>
      <c r="D43" s="10">
        <v>128.6</v>
      </c>
      <c r="E43" s="10">
        <v>109.5</v>
      </c>
      <c r="F43" s="288">
        <v>128.1</v>
      </c>
      <c r="G43" s="288">
        <v>133.5</v>
      </c>
      <c r="H43" s="288"/>
      <c r="I43" s="288">
        <v>197.4</v>
      </c>
      <c r="J43" s="288">
        <v>182.7</v>
      </c>
      <c r="K43" s="370"/>
      <c r="L43" s="370"/>
      <c r="M43" s="370"/>
      <c r="N43" s="370"/>
      <c r="O43" s="370"/>
    </row>
    <row r="44" spans="1:15" ht="12.75" customHeight="1" x14ac:dyDescent="0.2">
      <c r="A44" t="s">
        <v>57</v>
      </c>
      <c r="B44" s="10">
        <v>325.2</v>
      </c>
      <c r="C44" s="10"/>
      <c r="D44" s="10">
        <v>319.39999999999998</v>
      </c>
      <c r="E44" s="10">
        <v>332.9</v>
      </c>
      <c r="F44" s="288">
        <v>311.2</v>
      </c>
      <c r="G44" s="288">
        <v>350.2</v>
      </c>
      <c r="H44" s="288"/>
      <c r="I44" s="288">
        <v>534</v>
      </c>
      <c r="J44" s="288">
        <v>507</v>
      </c>
      <c r="K44" s="370"/>
      <c r="L44" s="370"/>
      <c r="M44" s="370"/>
      <c r="N44" s="370"/>
      <c r="O44" s="370"/>
    </row>
    <row r="45" spans="1:15" ht="12.75" customHeight="1" x14ac:dyDescent="0.2">
      <c r="A45" t="s">
        <v>52</v>
      </c>
      <c r="B45" s="10">
        <v>73</v>
      </c>
      <c r="C45" s="10"/>
      <c r="D45" s="10">
        <v>74.900000000000006</v>
      </c>
      <c r="E45" s="10">
        <v>75.900000000000006</v>
      </c>
      <c r="F45" s="288">
        <v>72</v>
      </c>
      <c r="G45" s="288">
        <v>73.599999999999994</v>
      </c>
      <c r="H45" s="288"/>
      <c r="I45" s="288">
        <v>104.2</v>
      </c>
      <c r="J45" s="288">
        <v>104.3</v>
      </c>
      <c r="K45" s="370"/>
      <c r="L45" s="370"/>
      <c r="M45" s="370"/>
      <c r="N45" s="370"/>
      <c r="O45" s="370"/>
    </row>
    <row r="46" spans="1:15" ht="12.75" customHeight="1" x14ac:dyDescent="0.2">
      <c r="A46" t="s">
        <v>34</v>
      </c>
      <c r="B46" s="10">
        <v>28.4</v>
      </c>
      <c r="C46" s="10"/>
      <c r="D46" s="10">
        <v>26.9</v>
      </c>
      <c r="E46" s="10">
        <v>24.3</v>
      </c>
      <c r="F46" s="288">
        <v>25.4</v>
      </c>
      <c r="G46" s="288">
        <v>6.2</v>
      </c>
      <c r="H46" s="288"/>
      <c r="I46" s="288">
        <v>12.9</v>
      </c>
      <c r="J46" s="288">
        <v>10.9</v>
      </c>
      <c r="K46" s="370"/>
      <c r="L46" s="370"/>
      <c r="M46" s="370"/>
      <c r="N46" s="370"/>
      <c r="O46" s="370"/>
    </row>
    <row r="47" spans="1:15" ht="12.75" customHeight="1" x14ac:dyDescent="0.2">
      <c r="A47" s="31" t="s">
        <v>91</v>
      </c>
      <c r="B47" s="10">
        <v>165</v>
      </c>
      <c r="C47" s="10"/>
      <c r="D47" s="10">
        <v>112.3</v>
      </c>
      <c r="E47" s="10">
        <v>153.6</v>
      </c>
      <c r="F47" s="288">
        <v>178.8</v>
      </c>
      <c r="G47" s="288">
        <v>202.5</v>
      </c>
      <c r="H47" s="288"/>
      <c r="I47" s="288">
        <v>153.6</v>
      </c>
      <c r="J47" s="288">
        <v>193</v>
      </c>
      <c r="K47" s="370"/>
      <c r="L47" s="370"/>
      <c r="M47" s="370"/>
      <c r="N47" s="370"/>
      <c r="O47" s="370"/>
    </row>
    <row r="48" spans="1:15" s="6" customFormat="1" ht="12.75" customHeight="1" x14ac:dyDescent="0.2">
      <c r="A48" s="6" t="s">
        <v>58</v>
      </c>
      <c r="B48" s="11">
        <v>784.8</v>
      </c>
      <c r="C48" s="11"/>
      <c r="D48" s="11">
        <v>741.9</v>
      </c>
      <c r="E48" s="11">
        <v>787.6</v>
      </c>
      <c r="F48" s="289">
        <v>796.1</v>
      </c>
      <c r="G48" s="289">
        <v>876.6</v>
      </c>
      <c r="H48" s="289"/>
      <c r="I48" s="289">
        <v>1498</v>
      </c>
      <c r="J48" s="289">
        <v>1214.9000000000001</v>
      </c>
      <c r="K48" s="371"/>
      <c r="L48" s="371"/>
      <c r="M48" s="371"/>
      <c r="N48" s="371"/>
      <c r="O48" s="371"/>
    </row>
    <row r="49" spans="1:15" ht="4.5" customHeight="1" x14ac:dyDescent="0.2">
      <c r="B49" s="24"/>
      <c r="C49" s="24"/>
      <c r="D49" s="24"/>
      <c r="E49" s="24"/>
      <c r="F49" s="290"/>
      <c r="G49" s="290"/>
      <c r="H49" s="290"/>
      <c r="I49" s="290"/>
      <c r="J49" s="290"/>
      <c r="K49" s="380"/>
      <c r="L49" s="380"/>
      <c r="M49" s="380"/>
      <c r="N49" s="380"/>
      <c r="O49" s="380"/>
    </row>
    <row r="50" spans="1:15" ht="12.75" customHeight="1" x14ac:dyDescent="0.2">
      <c r="A50" s="38" t="s">
        <v>90</v>
      </c>
      <c r="B50" s="46">
        <v>4771.3999999999996</v>
      </c>
      <c r="C50" s="46"/>
      <c r="D50" s="46">
        <v>4747</v>
      </c>
      <c r="E50" s="46">
        <v>4738</v>
      </c>
      <c r="F50" s="294">
        <v>4802.6000000000004</v>
      </c>
      <c r="G50" s="294">
        <v>4801.8999999999996</v>
      </c>
      <c r="H50" s="294"/>
      <c r="I50" s="294">
        <v>6372.7</v>
      </c>
      <c r="J50" s="294">
        <v>6179.8</v>
      </c>
      <c r="K50" s="381"/>
      <c r="L50" s="381"/>
      <c r="M50" s="381"/>
      <c r="N50" s="381"/>
      <c r="O50" s="381"/>
    </row>
    <row r="51" spans="1:15" ht="4.5" customHeight="1" x14ac:dyDescent="0.2">
      <c r="B51" s="24"/>
      <c r="C51" s="24"/>
      <c r="D51" s="24"/>
      <c r="E51" s="24"/>
      <c r="F51" s="290"/>
      <c r="G51" s="290"/>
      <c r="H51" s="290"/>
      <c r="I51" s="290"/>
      <c r="J51" s="290"/>
      <c r="K51" s="380"/>
      <c r="L51" s="380"/>
      <c r="M51" s="380"/>
      <c r="N51" s="380"/>
      <c r="O51" s="380"/>
    </row>
    <row r="52" spans="1:15" ht="12.75" customHeight="1" x14ac:dyDescent="0.2">
      <c r="A52" s="35" t="s">
        <v>59</v>
      </c>
      <c r="B52" s="43">
        <v>3409.1</v>
      </c>
      <c r="C52" s="43"/>
      <c r="D52" s="43">
        <v>3401.7</v>
      </c>
      <c r="E52" s="43">
        <v>3479.9</v>
      </c>
      <c r="F52" s="291">
        <v>3547.7</v>
      </c>
      <c r="G52" s="291">
        <v>3598.5</v>
      </c>
      <c r="H52" s="291"/>
      <c r="I52" s="291">
        <v>5145</v>
      </c>
      <c r="J52" s="291">
        <v>4920.8</v>
      </c>
      <c r="K52" s="381"/>
      <c r="L52" s="381"/>
      <c r="M52" s="381"/>
      <c r="N52" s="381"/>
      <c r="O52" s="381"/>
    </row>
    <row r="53" spans="1:15" s="28" customFormat="1" ht="12.75" customHeight="1" x14ac:dyDescent="0.2">
      <c r="A53" s="128"/>
      <c r="B53" s="129"/>
      <c r="C53" s="129"/>
      <c r="D53" s="129"/>
      <c r="E53" s="129"/>
      <c r="F53" s="129"/>
      <c r="G53" s="129"/>
      <c r="H53" s="129"/>
      <c r="I53" s="129"/>
      <c r="J53" s="129"/>
      <c r="K53" s="129"/>
      <c r="L53" s="129"/>
      <c r="M53" s="129"/>
      <c r="N53" s="129"/>
      <c r="O53" s="129"/>
    </row>
    <row r="54" spans="1:15" ht="12.75" customHeight="1" x14ac:dyDescent="0.2">
      <c r="C54"/>
      <c r="D54"/>
      <c r="E54"/>
      <c r="F54"/>
      <c r="G54"/>
      <c r="H54"/>
      <c r="I54"/>
      <c r="J54"/>
    </row>
    <row r="55" spans="1:15" ht="12.75" customHeight="1" x14ac:dyDescent="0.2">
      <c r="A55" s="9" t="s">
        <v>210</v>
      </c>
      <c r="C55"/>
      <c r="D55"/>
      <c r="E55"/>
      <c r="F55"/>
      <c r="G55"/>
      <c r="H55"/>
      <c r="I55"/>
      <c r="J55"/>
    </row>
    <row r="56" spans="1:15" ht="7.5" customHeight="1" x14ac:dyDescent="0.2">
      <c r="A56" s="9"/>
      <c r="C56"/>
      <c r="D56"/>
      <c r="E56"/>
      <c r="F56"/>
      <c r="G56"/>
      <c r="H56"/>
      <c r="I56"/>
      <c r="J56"/>
    </row>
    <row r="57" spans="1:15" ht="24.75" customHeight="1" thickBot="1" x14ac:dyDescent="0.25">
      <c r="A57" s="100" t="s">
        <v>301</v>
      </c>
      <c r="B57" s="99" t="s">
        <v>311</v>
      </c>
      <c r="C57" s="99"/>
      <c r="D57" s="99" t="s">
        <v>336</v>
      </c>
      <c r="E57" s="99" t="s">
        <v>353</v>
      </c>
      <c r="F57" s="99" t="s">
        <v>369</v>
      </c>
      <c r="G57" s="99" t="s">
        <v>392</v>
      </c>
      <c r="H57" s="99"/>
      <c r="I57" s="99" t="s">
        <v>456</v>
      </c>
      <c r="J57" s="99" t="s">
        <v>521</v>
      </c>
      <c r="K57" s="382"/>
      <c r="L57" s="382"/>
      <c r="M57" s="382"/>
      <c r="N57" s="382"/>
      <c r="O57" s="382"/>
    </row>
    <row r="58" spans="1:15" x14ac:dyDescent="0.2">
      <c r="B58" s="10"/>
      <c r="C58" s="10"/>
      <c r="D58" s="10"/>
      <c r="E58" s="10"/>
      <c r="F58" s="10"/>
      <c r="G58" s="10"/>
      <c r="H58" s="10"/>
      <c r="I58" s="10"/>
      <c r="J58" s="10"/>
      <c r="K58" s="374"/>
      <c r="L58" s="374"/>
      <c r="M58" s="374"/>
      <c r="N58" s="374"/>
      <c r="O58" s="374"/>
    </row>
    <row r="59" spans="1:15" x14ac:dyDescent="0.2">
      <c r="A59" s="31" t="s">
        <v>211</v>
      </c>
      <c r="B59" s="116">
        <v>3256.9999999899997</v>
      </c>
      <c r="C59" s="116"/>
      <c r="D59" s="116">
        <v>3256.9999999899997</v>
      </c>
      <c r="E59" s="116">
        <v>3256.9999999899997</v>
      </c>
      <c r="F59" s="288">
        <v>3287</v>
      </c>
      <c r="G59" s="288">
        <v>3287</v>
      </c>
      <c r="H59" s="288"/>
      <c r="I59" s="288">
        <v>4504</v>
      </c>
      <c r="J59" s="288">
        <v>4250.3078824300001</v>
      </c>
      <c r="K59" s="370"/>
      <c r="L59" s="370"/>
      <c r="M59" s="370"/>
      <c r="N59" s="370"/>
      <c r="O59" s="370"/>
    </row>
    <row r="60" spans="1:15" x14ac:dyDescent="0.2">
      <c r="A60" s="31" t="s">
        <v>215</v>
      </c>
      <c r="B60" s="116">
        <v>62.303763310000001</v>
      </c>
      <c r="C60" s="116"/>
      <c r="D60" s="116">
        <v>61.840179579999997</v>
      </c>
      <c r="E60" s="116">
        <v>61.369337950000002</v>
      </c>
      <c r="F60" s="288">
        <v>60.891124820000002</v>
      </c>
      <c r="G60" s="288">
        <v>31.1</v>
      </c>
      <c r="H60" s="288"/>
      <c r="I60" s="288">
        <v>31.1</v>
      </c>
      <c r="J60" s="288">
        <v>31.1</v>
      </c>
      <c r="K60" s="370"/>
      <c r="L60" s="370"/>
      <c r="M60" s="370"/>
      <c r="N60" s="370"/>
      <c r="O60" s="370"/>
    </row>
    <row r="61" spans="1:15" x14ac:dyDescent="0.2">
      <c r="A61" s="31" t="s">
        <v>212</v>
      </c>
      <c r="B61" s="116">
        <v>97.385413754361153</v>
      </c>
      <c r="C61" s="116"/>
      <c r="D61" s="116">
        <v>98.888776164361119</v>
      </c>
      <c r="E61" s="116">
        <v>100.29248657539773</v>
      </c>
      <c r="F61" s="288">
        <v>102.54613129367</v>
      </c>
      <c r="G61" s="288">
        <v>104.4</v>
      </c>
      <c r="H61" s="288"/>
      <c r="I61" s="288">
        <v>110.20469606548065</v>
      </c>
      <c r="J61" s="288">
        <v>114.89708357971364</v>
      </c>
      <c r="K61" s="370"/>
      <c r="L61" s="370"/>
      <c r="M61" s="370"/>
      <c r="N61" s="370"/>
      <c r="O61" s="370"/>
    </row>
    <row r="62" spans="1:15" x14ac:dyDescent="0.2">
      <c r="A62" s="31" t="s">
        <v>511</v>
      </c>
      <c r="B62" s="280">
        <v>0</v>
      </c>
      <c r="C62" s="280"/>
      <c r="D62" s="280">
        <v>0</v>
      </c>
      <c r="E62" s="280">
        <v>0</v>
      </c>
      <c r="F62" s="280">
        <v>0</v>
      </c>
      <c r="G62" s="280">
        <v>0</v>
      </c>
      <c r="H62" s="288"/>
      <c r="I62" s="288">
        <v>-261.00645947871061</v>
      </c>
      <c r="J62" s="288">
        <v>-120</v>
      </c>
      <c r="K62" s="370"/>
      <c r="L62" s="370"/>
      <c r="M62" s="370"/>
      <c r="N62" s="370"/>
      <c r="O62" s="370"/>
    </row>
    <row r="63" spans="1:15" x14ac:dyDescent="0.2">
      <c r="A63" s="31" t="s">
        <v>41</v>
      </c>
      <c r="B63" s="170">
        <v>-189.07599999999999</v>
      </c>
      <c r="C63" s="170"/>
      <c r="D63" s="170">
        <v>-129.024</v>
      </c>
      <c r="E63" s="170">
        <v>-231.90033600000001</v>
      </c>
      <c r="F63" s="299">
        <v>-296.15899999999999</v>
      </c>
      <c r="G63" s="299">
        <v>-277.3</v>
      </c>
      <c r="H63" s="299"/>
      <c r="I63" s="299">
        <v>-210</v>
      </c>
      <c r="J63" s="299">
        <v>-16.2</v>
      </c>
      <c r="K63" s="375"/>
      <c r="L63" s="375"/>
      <c r="M63" s="375"/>
      <c r="N63" s="375"/>
      <c r="O63" s="375"/>
    </row>
    <row r="64" spans="1:15" s="38" customFormat="1" x14ac:dyDescent="0.2">
      <c r="A64" s="38" t="s">
        <v>213</v>
      </c>
      <c r="B64" s="171">
        <v>3227.6131770543607</v>
      </c>
      <c r="C64" s="171"/>
      <c r="D64" s="171">
        <v>3288.7049557343607</v>
      </c>
      <c r="E64" s="171">
        <v>3186.7614885153971</v>
      </c>
      <c r="F64" s="300">
        <v>3154.2782561136701</v>
      </c>
      <c r="G64" s="300">
        <v>3145.2</v>
      </c>
      <c r="H64" s="300"/>
      <c r="I64" s="300">
        <v>4174.2982365867701</v>
      </c>
      <c r="J64" s="300">
        <v>4260.1049660097142</v>
      </c>
      <c r="K64" s="376"/>
      <c r="L64" s="376"/>
      <c r="M64" s="376"/>
      <c r="N64" s="376"/>
      <c r="O64" s="376"/>
    </row>
    <row r="65" spans="1:15" ht="5.25" customHeight="1" x14ac:dyDescent="0.2">
      <c r="A65" s="31"/>
      <c r="B65" s="28"/>
      <c r="F65" s="301"/>
      <c r="G65" s="301"/>
      <c r="H65" s="301"/>
      <c r="I65" s="301"/>
      <c r="J65" s="301"/>
      <c r="K65" s="377"/>
      <c r="L65" s="377"/>
      <c r="M65" s="377"/>
      <c r="N65" s="377"/>
      <c r="O65" s="377"/>
    </row>
    <row r="66" spans="1:15" x14ac:dyDescent="0.2">
      <c r="A66" s="31" t="s">
        <v>214</v>
      </c>
      <c r="B66" s="79">
        <v>869.01</v>
      </c>
      <c r="C66" s="79"/>
      <c r="D66" s="79">
        <v>882.55997106000041</v>
      </c>
      <c r="E66" s="79">
        <v>942.23199999999997</v>
      </c>
      <c r="F66" s="293">
        <v>959.09400000000005</v>
      </c>
      <c r="G66" s="293">
        <v>928.1</v>
      </c>
      <c r="H66" s="293"/>
      <c r="I66" s="288">
        <v>1044.0258379148424</v>
      </c>
      <c r="J66" s="288">
        <v>1081.7505571300001</v>
      </c>
      <c r="K66" s="370"/>
      <c r="L66" s="370"/>
      <c r="M66" s="370"/>
      <c r="N66" s="370"/>
      <c r="O66" s="370"/>
    </row>
    <row r="67" spans="1:15" ht="5.25" customHeight="1" x14ac:dyDescent="0.2">
      <c r="A67" s="31"/>
      <c r="B67" s="28"/>
      <c r="F67" s="301"/>
      <c r="G67" s="301"/>
      <c r="H67" s="301"/>
      <c r="I67" s="301"/>
      <c r="J67" s="301"/>
      <c r="K67" s="377"/>
      <c r="L67" s="377"/>
      <c r="M67" s="377"/>
      <c r="N67" s="377"/>
      <c r="O67" s="377"/>
    </row>
    <row r="68" spans="1:15" ht="12" customHeight="1" x14ac:dyDescent="0.2">
      <c r="A68" s="351" t="s">
        <v>210</v>
      </c>
      <c r="B68" s="352">
        <v>3.7141266234615951</v>
      </c>
      <c r="C68" s="352"/>
      <c r="D68" s="352">
        <v>3.7263246278714126</v>
      </c>
      <c r="E68" s="352">
        <v>3.3821410104044412</v>
      </c>
      <c r="F68" s="353">
        <v>3.2888103315354593</v>
      </c>
      <c r="G68" s="353">
        <v>3.3888589591638829</v>
      </c>
      <c r="H68" s="353"/>
      <c r="I68" s="353">
        <v>3.9982710053649582</v>
      </c>
      <c r="J68" s="353">
        <v>3.938158328581987</v>
      </c>
      <c r="K68" s="383"/>
      <c r="L68" s="383"/>
      <c r="M68" s="383"/>
      <c r="N68" s="383"/>
      <c r="O68" s="383"/>
    </row>
    <row r="69" spans="1:15" x14ac:dyDescent="0.2">
      <c r="A69" s="31"/>
      <c r="B69" s="115"/>
      <c r="C69" s="79"/>
      <c r="D69" s="79"/>
      <c r="E69" s="79"/>
      <c r="F69" s="79"/>
      <c r="G69" s="79"/>
      <c r="H69" s="283"/>
      <c r="I69" s="283"/>
      <c r="J69" s="283"/>
      <c r="K69" s="283"/>
      <c r="L69" s="283"/>
      <c r="M69" s="283"/>
      <c r="N69" s="283"/>
      <c r="O69" s="283"/>
    </row>
    <row r="71" spans="1:15" ht="24.75" customHeight="1" x14ac:dyDescent="0.2">
      <c r="A71" s="298"/>
      <c r="B71" s="298"/>
      <c r="C71" s="235"/>
      <c r="D71" s="235"/>
      <c r="E71" s="235"/>
      <c r="F71" s="235"/>
      <c r="G71" s="235"/>
      <c r="H71" s="284"/>
      <c r="I71" s="284"/>
      <c r="J71" s="284"/>
      <c r="K71" s="284"/>
      <c r="L71" s="284"/>
      <c r="M71" s="284"/>
      <c r="N71" s="284"/>
      <c r="O71" s="284"/>
    </row>
  </sheetData>
  <phoneticPr fontId="2" type="noConversion"/>
  <hyperlinks>
    <hyperlink ref="P2" location="Home!Print_Area" display="Return to Home page"/>
  </hyperlinks>
  <printOptions verticalCentered="1"/>
  <pageMargins left="0.7" right="0.7" top="0.75" bottom="0.75" header="0.3" footer="0.3"/>
  <pageSetup paperSize="9" scale="59" orientation="landscape" r:id="rId1"/>
  <headerFooter alignWithMargins="0">
    <oddHeader>&amp;R&amp;G</oddHeader>
    <oddFooter>&amp;L&amp;7Telenet - Investor &amp; Analyst Toolkit&amp;R&amp;7Q1 2016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Y24"/>
  <sheetViews>
    <sheetView showGridLines="0" zoomScale="90" zoomScaleNormal="90" workbookViewId="0">
      <selection sqref="A1:XFD1048576"/>
    </sheetView>
  </sheetViews>
  <sheetFormatPr defaultRowHeight="11.25" x14ac:dyDescent="0.2"/>
  <cols>
    <col min="1" max="1" width="43.5" style="55" customWidth="1"/>
    <col min="2" max="5" width="11.6640625" style="55" customWidth="1"/>
    <col min="6" max="6" width="3.33203125" style="55" customWidth="1"/>
    <col min="7" max="9" width="11.6640625" style="55" customWidth="1"/>
    <col min="10" max="10" width="3.33203125" style="55" customWidth="1"/>
    <col min="11" max="12" width="11.6640625" style="55" customWidth="1"/>
    <col min="13" max="13" width="3.33203125" style="55" customWidth="1"/>
    <col min="14" max="14" width="11.6640625" style="55" customWidth="1"/>
    <col min="15" max="15" width="3.33203125" style="55" customWidth="1"/>
    <col min="16" max="16" width="11.6640625" style="55" customWidth="1"/>
    <col min="17" max="17" width="3.33203125" style="55" customWidth="1"/>
    <col min="18" max="18" width="11.6640625" style="55" customWidth="1"/>
    <col min="19" max="22" width="11.6640625" style="75" customWidth="1"/>
    <col min="23" max="23" width="9.33203125" style="56"/>
    <col min="24" max="24" width="21.5" style="55" customWidth="1"/>
    <col min="25" max="16384" width="9.33203125" style="55"/>
  </cols>
  <sheetData>
    <row r="1" spans="1:25" ht="28.5" customHeight="1" thickBot="1" x14ac:dyDescent="0.25"/>
    <row r="2" spans="1:25" s="49" customFormat="1" ht="25.5" customHeight="1" thickTop="1" thickBot="1" x14ac:dyDescent="0.25">
      <c r="A2" s="86" t="s">
        <v>301</v>
      </c>
      <c r="B2" s="136" t="s">
        <v>336</v>
      </c>
      <c r="C2" s="136" t="s">
        <v>353</v>
      </c>
      <c r="D2" s="136" t="s">
        <v>369</v>
      </c>
      <c r="E2" s="136" t="s">
        <v>392</v>
      </c>
      <c r="F2" s="136"/>
      <c r="G2" s="136" t="s">
        <v>354</v>
      </c>
      <c r="H2" s="136" t="s">
        <v>370</v>
      </c>
      <c r="I2" s="136" t="s">
        <v>393</v>
      </c>
      <c r="J2" s="136"/>
      <c r="K2" s="136" t="s">
        <v>456</v>
      </c>
      <c r="L2" s="198" t="s">
        <v>521</v>
      </c>
      <c r="M2" s="198"/>
      <c r="N2" s="198" t="s">
        <v>1</v>
      </c>
      <c r="O2" s="198"/>
      <c r="P2" s="198" t="s">
        <v>522</v>
      </c>
      <c r="Q2" s="198"/>
      <c r="R2" s="198" t="s">
        <v>1</v>
      </c>
      <c r="S2" s="339"/>
      <c r="T2" s="339"/>
      <c r="U2" s="339"/>
      <c r="V2" s="339"/>
      <c r="W2" s="58"/>
      <c r="X2" s="69" t="s">
        <v>69</v>
      </c>
    </row>
    <row r="3" spans="1:25" ht="12.75" customHeight="1" x14ac:dyDescent="0.2"/>
    <row r="4" spans="1:25" ht="16.5" customHeight="1" x14ac:dyDescent="0.2">
      <c r="A4" s="138" t="s">
        <v>401</v>
      </c>
      <c r="B4" s="119"/>
      <c r="C4" s="119"/>
      <c r="D4" s="119"/>
      <c r="E4" s="119"/>
      <c r="F4" s="119"/>
      <c r="G4" s="119"/>
      <c r="H4" s="119"/>
      <c r="I4" s="119"/>
      <c r="J4" s="119"/>
      <c r="K4" s="119"/>
      <c r="L4" s="119"/>
      <c r="M4" s="119"/>
      <c r="N4" s="119"/>
      <c r="O4" s="119"/>
      <c r="Q4" s="119"/>
      <c r="R4" s="119"/>
      <c r="S4" s="354"/>
      <c r="T4" s="354"/>
      <c r="U4" s="354"/>
      <c r="V4" s="354"/>
    </row>
    <row r="5" spans="1:25" ht="12.75" customHeight="1" x14ac:dyDescent="0.2">
      <c r="A5" s="48" t="s">
        <v>106</v>
      </c>
      <c r="B5" s="173">
        <v>1.522</v>
      </c>
      <c r="C5" s="173">
        <v>1.7060000000000002</v>
      </c>
      <c r="D5" s="173">
        <v>4.1199999999999992</v>
      </c>
      <c r="E5" s="173">
        <v>5.258</v>
      </c>
      <c r="F5" s="173"/>
      <c r="G5" s="173">
        <v>3.2280000000000002</v>
      </c>
      <c r="H5" s="173">
        <v>7.3479999999999999</v>
      </c>
      <c r="I5" s="263">
        <v>12.606</v>
      </c>
      <c r="J5" s="263"/>
      <c r="K5" s="263">
        <v>8.2210000000000001</v>
      </c>
      <c r="L5" s="263">
        <v>7.3699999999999992</v>
      </c>
      <c r="M5" s="263"/>
      <c r="N5" s="367">
        <v>3.3200468933177012</v>
      </c>
      <c r="O5" s="263"/>
      <c r="P5" s="263">
        <v>15.590999999999999</v>
      </c>
      <c r="Q5" s="173"/>
      <c r="R5" s="367">
        <v>3.8299256505576205</v>
      </c>
      <c r="S5" s="345"/>
      <c r="T5" s="345"/>
      <c r="U5" s="345"/>
      <c r="V5" s="345"/>
      <c r="W5" s="118"/>
      <c r="X5" s="103"/>
      <c r="Y5" s="103"/>
    </row>
    <row r="6" spans="1:25" ht="12.75" customHeight="1" x14ac:dyDescent="0.2">
      <c r="A6" s="48" t="s">
        <v>107</v>
      </c>
      <c r="B6" s="173">
        <v>14.71</v>
      </c>
      <c r="C6" s="173">
        <v>14.824999999999999</v>
      </c>
      <c r="D6" s="173">
        <v>15.4</v>
      </c>
      <c r="E6" s="173">
        <v>18.696999999999996</v>
      </c>
      <c r="F6" s="173"/>
      <c r="G6" s="173">
        <v>29.535</v>
      </c>
      <c r="H6" s="173">
        <v>44.859000000000002</v>
      </c>
      <c r="I6" s="263">
        <v>63.555999999999997</v>
      </c>
      <c r="J6" s="263"/>
      <c r="K6" s="263">
        <v>17.763999999999999</v>
      </c>
      <c r="L6" s="263">
        <v>19</v>
      </c>
      <c r="M6" s="263"/>
      <c r="N6" s="367">
        <v>0.28161888701517723</v>
      </c>
      <c r="O6" s="263"/>
      <c r="P6" s="263">
        <v>36.828000000000003</v>
      </c>
      <c r="Q6" s="173"/>
      <c r="R6" s="367">
        <v>0.24692737430167599</v>
      </c>
      <c r="S6" s="349"/>
      <c r="T6" s="349"/>
      <c r="U6" s="349"/>
      <c r="V6" s="349"/>
      <c r="W6" s="118"/>
      <c r="X6" s="103"/>
      <c r="Y6" s="103"/>
    </row>
    <row r="7" spans="1:25" ht="12.75" customHeight="1" x14ac:dyDescent="0.2">
      <c r="A7" s="48" t="s">
        <v>108</v>
      </c>
      <c r="B7" s="173">
        <v>19.088000000000001</v>
      </c>
      <c r="C7" s="173">
        <v>28.016999999999996</v>
      </c>
      <c r="D7" s="173">
        <v>37.202000000000005</v>
      </c>
      <c r="E7" s="173">
        <v>58.073999999999998</v>
      </c>
      <c r="F7" s="173"/>
      <c r="G7" s="173">
        <v>47.104999999999997</v>
      </c>
      <c r="H7" s="173">
        <v>84.307000000000002</v>
      </c>
      <c r="I7" s="263">
        <v>142.381</v>
      </c>
      <c r="J7" s="263"/>
      <c r="K7" s="263">
        <v>32.097000000000001</v>
      </c>
      <c r="L7" s="263">
        <v>50.029000000000003</v>
      </c>
      <c r="M7" s="263"/>
      <c r="N7" s="367">
        <v>0.78566584573651754</v>
      </c>
      <c r="O7" s="263"/>
      <c r="P7" s="263">
        <v>82.126000000000005</v>
      </c>
      <c r="Q7" s="173"/>
      <c r="R7" s="367">
        <v>0.74346672327778385</v>
      </c>
      <c r="S7" s="345"/>
      <c r="T7" s="345"/>
      <c r="U7" s="345"/>
      <c r="V7" s="345"/>
      <c r="W7" s="118"/>
      <c r="X7" s="103"/>
      <c r="Y7" s="103"/>
    </row>
    <row r="8" spans="1:25" ht="12.75" customHeight="1" x14ac:dyDescent="0.2">
      <c r="A8" s="48" t="s">
        <v>134</v>
      </c>
      <c r="B8" s="263" t="s">
        <v>458</v>
      </c>
      <c r="C8" s="263">
        <v>27</v>
      </c>
      <c r="D8" s="263">
        <v>30.78</v>
      </c>
      <c r="E8" s="173">
        <v>52.930999999999997</v>
      </c>
      <c r="F8" s="263"/>
      <c r="G8" s="263">
        <v>81.3</v>
      </c>
      <c r="H8" s="263">
        <v>112.08</v>
      </c>
      <c r="I8" s="263">
        <v>165.011</v>
      </c>
      <c r="J8" s="263"/>
      <c r="K8" s="263" t="s">
        <v>491</v>
      </c>
      <c r="L8" s="263">
        <v>38.707999999999998</v>
      </c>
      <c r="M8" s="263"/>
      <c r="N8" s="367">
        <v>0.43362962962962959</v>
      </c>
      <c r="O8" s="263"/>
      <c r="P8" s="263">
        <v>169.00800000000001</v>
      </c>
      <c r="Q8" s="263"/>
      <c r="R8" s="367">
        <v>1.0788191881918823</v>
      </c>
      <c r="S8" s="345"/>
      <c r="T8" s="345"/>
      <c r="U8" s="345"/>
      <c r="V8" s="345"/>
      <c r="W8" s="118"/>
      <c r="X8" s="103"/>
      <c r="Y8" s="103"/>
    </row>
    <row r="9" spans="1:25" ht="8.25" customHeight="1" x14ac:dyDescent="0.2">
      <c r="B9" s="119"/>
      <c r="C9" s="119"/>
      <c r="D9" s="119"/>
      <c r="E9" s="119"/>
      <c r="F9" s="119"/>
      <c r="G9" s="119"/>
      <c r="H9" s="119"/>
      <c r="I9" s="119"/>
      <c r="J9" s="119"/>
      <c r="K9" s="119"/>
      <c r="L9" s="119"/>
      <c r="M9" s="119"/>
      <c r="N9" s="57"/>
      <c r="O9" s="119"/>
      <c r="P9" s="119"/>
      <c r="Q9" s="119"/>
      <c r="R9" s="57"/>
      <c r="S9" s="354"/>
      <c r="T9" s="354"/>
      <c r="U9" s="354"/>
      <c r="V9" s="354"/>
    </row>
    <row r="10" spans="1:25" ht="12" customHeight="1" x14ac:dyDescent="0.2">
      <c r="A10" s="37" t="s">
        <v>114</v>
      </c>
      <c r="B10" s="190">
        <v>89.62</v>
      </c>
      <c r="C10" s="190">
        <v>71.548000000000002</v>
      </c>
      <c r="D10" s="190">
        <v>87.50200000000001</v>
      </c>
      <c r="E10" s="190">
        <v>134.95999999999998</v>
      </c>
      <c r="F10" s="190"/>
      <c r="G10" s="190">
        <v>161.05699999999999</v>
      </c>
      <c r="H10" s="190">
        <v>248.59399999999999</v>
      </c>
      <c r="I10" s="190">
        <v>383.55399999999997</v>
      </c>
      <c r="J10" s="190"/>
      <c r="K10" s="190">
        <v>188.38200000000001</v>
      </c>
      <c r="L10" s="190">
        <v>115.107</v>
      </c>
      <c r="M10" s="190"/>
      <c r="N10" s="368">
        <v>0.6088080729021077</v>
      </c>
      <c r="O10" s="190"/>
      <c r="P10" s="190">
        <v>303.5</v>
      </c>
      <c r="Q10" s="190"/>
      <c r="R10" s="368">
        <v>0.88442601066703097</v>
      </c>
      <c r="S10" s="340"/>
      <c r="T10" s="340"/>
      <c r="U10" s="340"/>
      <c r="V10" s="340"/>
      <c r="W10" s="118"/>
      <c r="X10" s="103"/>
      <c r="Y10" s="103"/>
    </row>
    <row r="11" spans="1:25" s="48" customFormat="1" ht="12" customHeight="1" x14ac:dyDescent="0.2">
      <c r="A11" s="39" t="s">
        <v>115</v>
      </c>
      <c r="B11" s="239">
        <v>0.20213152203572532</v>
      </c>
      <c r="C11" s="239">
        <v>0.15920717395229403</v>
      </c>
      <c r="D11" s="239">
        <v>0.19123946567821801</v>
      </c>
      <c r="E11" s="239">
        <v>0.29208881555176064</v>
      </c>
      <c r="F11" s="239"/>
      <c r="G11" s="239">
        <v>0.180544625821972</v>
      </c>
      <c r="H11" s="239">
        <v>0.18418586180096036</v>
      </c>
      <c r="I11" s="239">
        <v>0.21053013585418759</v>
      </c>
      <c r="J11" s="239"/>
      <c r="K11" s="239">
        <v>0.34096289592760182</v>
      </c>
      <c r="L11" s="239">
        <v>0.18384762817441305</v>
      </c>
      <c r="M11" s="239"/>
      <c r="N11" s="239"/>
      <c r="O11" s="239"/>
      <c r="P11" s="239">
        <v>0.25750890887493638</v>
      </c>
      <c r="Q11" s="239"/>
      <c r="R11" s="239"/>
      <c r="S11" s="344"/>
      <c r="T11" s="344"/>
      <c r="U11" s="344"/>
      <c r="V11" s="344"/>
      <c r="W11" s="70"/>
    </row>
    <row r="12" spans="1:25" x14ac:dyDescent="0.2">
      <c r="B12" s="119"/>
      <c r="C12" s="119"/>
      <c r="D12" s="119"/>
      <c r="E12" s="119"/>
      <c r="F12" s="119"/>
      <c r="G12" s="119"/>
      <c r="H12" s="119"/>
      <c r="I12" s="119"/>
      <c r="J12" s="119"/>
      <c r="K12" s="119"/>
      <c r="L12" s="119"/>
      <c r="M12" s="119"/>
      <c r="N12" s="119"/>
      <c r="O12" s="119"/>
      <c r="P12" s="119"/>
      <c r="Q12" s="119"/>
      <c r="R12" s="119"/>
      <c r="S12" s="354"/>
      <c r="T12" s="354"/>
      <c r="U12" s="354"/>
      <c r="V12" s="354"/>
    </row>
    <row r="15" spans="1:25" ht="20.25" customHeight="1" x14ac:dyDescent="0.2">
      <c r="A15" s="392" t="s">
        <v>459</v>
      </c>
      <c r="B15" s="392"/>
      <c r="C15" s="392"/>
      <c r="D15" s="392"/>
      <c r="E15" s="392"/>
      <c r="F15" s="392"/>
      <c r="G15" s="392"/>
      <c r="H15" s="392"/>
      <c r="I15" s="392"/>
      <c r="J15" s="392"/>
      <c r="K15" s="392"/>
      <c r="L15" s="392"/>
      <c r="M15" s="392"/>
      <c r="N15" s="392"/>
      <c r="O15" s="392"/>
      <c r="P15" s="392"/>
      <c r="Q15" s="392"/>
      <c r="R15" s="392"/>
      <c r="S15" s="284"/>
      <c r="T15" s="284"/>
      <c r="U15" s="284"/>
      <c r="V15" s="284"/>
    </row>
    <row r="16" spans="1:25" ht="4.5" customHeight="1" x14ac:dyDescent="0.2">
      <c r="A16" s="323"/>
      <c r="B16" s="323"/>
      <c r="C16" s="323"/>
      <c r="D16" s="323"/>
      <c r="E16" s="323"/>
      <c r="F16" s="323"/>
      <c r="G16" s="323"/>
      <c r="H16" s="323"/>
      <c r="I16" s="323"/>
      <c r="J16" s="323"/>
      <c r="K16" s="323"/>
      <c r="L16" s="358"/>
      <c r="M16" s="358"/>
      <c r="N16" s="358"/>
      <c r="O16" s="358"/>
      <c r="P16" s="358"/>
      <c r="Q16" s="323"/>
      <c r="R16" s="323"/>
      <c r="S16" s="284"/>
      <c r="T16" s="284"/>
      <c r="U16" s="284"/>
      <c r="V16" s="284"/>
    </row>
    <row r="17" spans="1:22" ht="40.5" customHeight="1" x14ac:dyDescent="0.2">
      <c r="A17" s="392" t="s">
        <v>460</v>
      </c>
      <c r="B17" s="392"/>
      <c r="C17" s="392"/>
      <c r="D17" s="392"/>
      <c r="E17" s="392"/>
      <c r="F17" s="392"/>
      <c r="G17" s="392"/>
      <c r="H17" s="392"/>
      <c r="I17" s="392"/>
      <c r="J17" s="392"/>
      <c r="K17" s="392"/>
      <c r="L17" s="392"/>
      <c r="M17" s="392"/>
      <c r="N17" s="392"/>
      <c r="O17" s="392"/>
      <c r="P17" s="392"/>
      <c r="Q17" s="392"/>
      <c r="R17" s="392"/>
      <c r="S17" s="284"/>
      <c r="T17" s="284"/>
      <c r="U17" s="284"/>
      <c r="V17" s="284"/>
    </row>
    <row r="19" spans="1:22" x14ac:dyDescent="0.2">
      <c r="D19" s="57"/>
      <c r="E19" s="57"/>
    </row>
    <row r="24" spans="1:22" x14ac:dyDescent="0.2">
      <c r="I24" s="356"/>
    </row>
  </sheetData>
  <mergeCells count="2">
    <mergeCell ref="A15:R15"/>
    <mergeCell ref="A17:R17"/>
  </mergeCells>
  <hyperlinks>
    <hyperlink ref="X2"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Q56"/>
  <sheetViews>
    <sheetView showGridLines="0" zoomScale="90" zoomScaleNormal="90" workbookViewId="0">
      <pane xSplit="1" ySplit="2" topLeftCell="B3" activePane="bottomRight" state="frozen"/>
      <selection activeCell="C15" sqref="C15:G15"/>
      <selection pane="topRight" activeCell="C15" sqref="C15:G15"/>
      <selection pane="bottomLeft" activeCell="C15" sqref="C15:G15"/>
      <selection pane="bottomRight" sqref="A1:XFD1048576"/>
    </sheetView>
  </sheetViews>
  <sheetFormatPr defaultRowHeight="11.25" x14ac:dyDescent="0.2"/>
  <cols>
    <col min="1" max="1" width="63.6640625" customWidth="1"/>
    <col min="2" max="5" width="12.1640625" customWidth="1"/>
    <col min="6" max="6" width="3.33203125" customWidth="1"/>
    <col min="7" max="8" width="12" customWidth="1"/>
    <col min="9" max="9" width="3.33203125" customWidth="1"/>
    <col min="10" max="10" width="11.6640625" style="16" customWidth="1"/>
    <col min="11" max="12" width="9.5" customWidth="1"/>
    <col min="15" max="15" width="22.33203125" customWidth="1"/>
  </cols>
  <sheetData>
    <row r="1" spans="1:15" ht="28.5" customHeight="1" thickBot="1" x14ac:dyDescent="0.25">
      <c r="A1" s="20"/>
      <c r="C1" s="97"/>
      <c r="D1" s="97"/>
      <c r="E1" s="97"/>
      <c r="F1" s="97"/>
      <c r="G1" s="97"/>
      <c r="H1" s="97"/>
    </row>
    <row r="2" spans="1:15" s="14" customFormat="1" ht="25.5" customHeight="1" thickTop="1" thickBot="1" x14ac:dyDescent="0.25">
      <c r="A2" s="86"/>
      <c r="B2" s="87" t="s">
        <v>336</v>
      </c>
      <c r="C2" s="87" t="s">
        <v>353</v>
      </c>
      <c r="D2" s="99" t="s">
        <v>369</v>
      </c>
      <c r="E2" s="99" t="s">
        <v>392</v>
      </c>
      <c r="F2" s="99"/>
      <c r="G2" s="99" t="s">
        <v>456</v>
      </c>
      <c r="H2" s="99" t="s">
        <v>521</v>
      </c>
      <c r="I2" s="87"/>
      <c r="J2" s="101" t="s">
        <v>1</v>
      </c>
      <c r="O2" s="69" t="s">
        <v>69</v>
      </c>
    </row>
    <row r="3" spans="1:15" ht="12.75" customHeight="1" x14ac:dyDescent="0.2"/>
    <row r="4" spans="1:15" s="3" customFormat="1" ht="12.75" customHeight="1" x14ac:dyDescent="0.2">
      <c r="A4" s="8" t="s">
        <v>93</v>
      </c>
      <c r="J4" s="62"/>
    </row>
    <row r="5" spans="1:15" s="3" customFormat="1" ht="4.5" customHeight="1" x14ac:dyDescent="0.2">
      <c r="B5" s="4"/>
      <c r="C5" s="4"/>
      <c r="D5" s="4"/>
      <c r="E5" s="4"/>
      <c r="F5" s="4"/>
      <c r="G5" s="4"/>
      <c r="H5" s="4"/>
      <c r="I5" s="4"/>
      <c r="J5" s="62"/>
    </row>
    <row r="6" spans="1:15" s="1" customFormat="1" ht="12.75" customHeight="1" x14ac:dyDescent="0.2">
      <c r="A6" s="2" t="s">
        <v>412</v>
      </c>
      <c r="B6" s="47">
        <v>2921100</v>
      </c>
      <c r="C6" s="47">
        <v>2926000</v>
      </c>
      <c r="D6" s="47">
        <v>2930800</v>
      </c>
      <c r="E6" s="47">
        <v>2935700</v>
      </c>
      <c r="F6" s="47"/>
      <c r="G6" s="47">
        <v>2953500</v>
      </c>
      <c r="H6" s="47">
        <v>2963500</v>
      </c>
      <c r="I6" s="47"/>
      <c r="J6" s="94">
        <v>0.01</v>
      </c>
      <c r="K6" s="22"/>
      <c r="L6" s="22"/>
      <c r="M6" s="22"/>
    </row>
    <row r="7" spans="1:15" s="1" customFormat="1" ht="12.75" customHeight="1" x14ac:dyDescent="0.2">
      <c r="A7" s="2"/>
      <c r="B7" s="22"/>
      <c r="C7" s="22"/>
      <c r="D7" s="22"/>
      <c r="E7" s="22"/>
      <c r="F7" s="22"/>
      <c r="G7" s="22"/>
      <c r="H7" s="22"/>
      <c r="I7" s="22"/>
      <c r="J7" s="92"/>
      <c r="K7" s="22"/>
      <c r="L7" s="22"/>
      <c r="M7" s="22"/>
    </row>
    <row r="8" spans="1:15" ht="12.75" customHeight="1" x14ac:dyDescent="0.2">
      <c r="A8" s="8" t="s">
        <v>327</v>
      </c>
      <c r="B8" s="22"/>
      <c r="C8" s="22"/>
      <c r="D8" s="22"/>
      <c r="E8" s="22"/>
      <c r="F8" s="22"/>
      <c r="G8" s="22"/>
      <c r="H8" s="22"/>
      <c r="I8" s="22"/>
      <c r="J8" s="92"/>
      <c r="K8" s="22"/>
      <c r="L8" s="22"/>
      <c r="M8" s="22"/>
    </row>
    <row r="9" spans="1:15" s="12" customFormat="1" ht="12.75" customHeight="1" x14ac:dyDescent="0.2">
      <c r="A9" s="31" t="s">
        <v>411</v>
      </c>
      <c r="B9" s="22">
        <v>383300</v>
      </c>
      <c r="C9" s="22">
        <v>369900</v>
      </c>
      <c r="D9" s="22">
        <v>356200</v>
      </c>
      <c r="E9" s="22">
        <v>340600</v>
      </c>
      <c r="F9" s="22"/>
      <c r="G9" s="22">
        <v>322300</v>
      </c>
      <c r="H9" s="22">
        <v>308900</v>
      </c>
      <c r="I9" s="22"/>
      <c r="J9" s="94">
        <v>-0.16</v>
      </c>
      <c r="K9" s="120"/>
      <c r="L9" s="22"/>
      <c r="M9" s="22"/>
      <c r="O9" s="18"/>
    </row>
    <row r="10" spans="1:15" s="12" customFormat="1" ht="12.75" customHeight="1" x14ac:dyDescent="0.2">
      <c r="A10" s="31" t="s">
        <v>410</v>
      </c>
      <c r="B10" s="22">
        <v>1688100</v>
      </c>
      <c r="C10" s="22">
        <v>1693900</v>
      </c>
      <c r="D10" s="22">
        <v>1703500</v>
      </c>
      <c r="E10" s="22">
        <v>1714200</v>
      </c>
      <c r="F10" s="22"/>
      <c r="G10" s="22">
        <v>1718800</v>
      </c>
      <c r="H10" s="22">
        <v>1728100</v>
      </c>
      <c r="I10" s="22"/>
      <c r="J10" s="94">
        <v>0.02</v>
      </c>
      <c r="K10" s="120"/>
      <c r="L10" s="22"/>
      <c r="M10" s="22"/>
      <c r="O10" s="18"/>
    </row>
    <row r="11" spans="1:15" s="13" customFormat="1" ht="12.75" customHeight="1" x14ac:dyDescent="0.2">
      <c r="A11" s="44" t="s">
        <v>348</v>
      </c>
      <c r="B11" s="45">
        <v>2071400</v>
      </c>
      <c r="C11" s="45">
        <v>2063800</v>
      </c>
      <c r="D11" s="45">
        <v>2059700</v>
      </c>
      <c r="E11" s="45">
        <v>2054800</v>
      </c>
      <c r="F11" s="45"/>
      <c r="G11" s="45">
        <v>2041100</v>
      </c>
      <c r="H11" s="45">
        <v>2037000</v>
      </c>
      <c r="I11" s="45"/>
      <c r="J11" s="42">
        <v>-0.01</v>
      </c>
      <c r="K11" s="120"/>
      <c r="L11" s="22"/>
      <c r="M11" s="22"/>
      <c r="N11" s="12"/>
      <c r="O11" s="18"/>
    </row>
    <row r="12" spans="1:15" ht="12.75" customHeight="1" x14ac:dyDescent="0.2">
      <c r="B12" s="23"/>
      <c r="C12" s="23"/>
      <c r="D12" s="23"/>
      <c r="E12" s="23"/>
      <c r="F12" s="23"/>
      <c r="G12" s="23"/>
      <c r="H12" s="23"/>
      <c r="I12" s="23"/>
      <c r="J12" s="92"/>
      <c r="L12" s="22"/>
      <c r="N12" s="12"/>
      <c r="O12" s="18"/>
    </row>
    <row r="13" spans="1:15" ht="12.75" customHeight="1" x14ac:dyDescent="0.2">
      <c r="A13" s="8" t="s">
        <v>15</v>
      </c>
      <c r="B13" s="23"/>
      <c r="C13" s="23"/>
      <c r="D13" s="23"/>
      <c r="E13" s="23"/>
      <c r="F13" s="23"/>
      <c r="G13" s="23"/>
      <c r="H13" s="23"/>
      <c r="I13" s="23"/>
      <c r="J13" s="92"/>
      <c r="L13" s="22"/>
      <c r="N13" s="12"/>
      <c r="O13" s="18"/>
    </row>
    <row r="14" spans="1:15" ht="12.75" customHeight="1" x14ac:dyDescent="0.2">
      <c r="A14" s="31" t="s">
        <v>3</v>
      </c>
      <c r="B14" s="22">
        <v>1494900</v>
      </c>
      <c r="C14" s="22">
        <v>1478500</v>
      </c>
      <c r="D14" s="22">
        <v>1489400</v>
      </c>
      <c r="E14" s="22">
        <v>1433300</v>
      </c>
      <c r="F14" s="22"/>
      <c r="G14" s="22">
        <v>1437700</v>
      </c>
      <c r="H14" s="22">
        <v>1444800</v>
      </c>
      <c r="I14" s="22"/>
      <c r="J14" s="94">
        <v>-0.02</v>
      </c>
      <c r="K14" s="120"/>
      <c r="L14" s="22"/>
      <c r="N14" s="12"/>
      <c r="O14" s="18"/>
    </row>
    <row r="15" spans="1:15" ht="12.75" customHeight="1" x14ac:dyDescent="0.2">
      <c r="A15" s="31" t="s">
        <v>409</v>
      </c>
      <c r="B15" s="22">
        <v>39600</v>
      </c>
      <c r="C15" s="22">
        <v>64900</v>
      </c>
      <c r="D15" s="22">
        <v>67400</v>
      </c>
      <c r="E15" s="22">
        <v>137200</v>
      </c>
      <c r="F15" s="22"/>
      <c r="G15" s="22">
        <v>139600</v>
      </c>
      <c r="H15" s="22">
        <v>141900</v>
      </c>
      <c r="I15" s="22"/>
      <c r="J15" s="95">
        <v>1.19</v>
      </c>
      <c r="K15" s="120"/>
      <c r="L15" s="22"/>
      <c r="N15" s="12"/>
      <c r="O15" s="18"/>
    </row>
    <row r="16" spans="1:15" s="31" customFormat="1" ht="12.75" customHeight="1" x14ac:dyDescent="0.2">
      <c r="A16" s="35" t="s">
        <v>367</v>
      </c>
      <c r="B16" s="45">
        <v>1534500</v>
      </c>
      <c r="C16" s="45">
        <v>1543400</v>
      </c>
      <c r="D16" s="45">
        <v>1556800</v>
      </c>
      <c r="E16" s="45">
        <v>1570500</v>
      </c>
      <c r="F16" s="45"/>
      <c r="G16" s="45">
        <v>1577300</v>
      </c>
      <c r="H16" s="45">
        <v>1586700</v>
      </c>
      <c r="I16" s="45"/>
      <c r="J16" s="42">
        <v>0.03</v>
      </c>
      <c r="K16" s="120"/>
      <c r="L16" s="22"/>
      <c r="M16" s="130"/>
      <c r="N16" s="12"/>
      <c r="O16" s="18"/>
    </row>
    <row r="17" spans="1:17" ht="12.75" customHeight="1" x14ac:dyDescent="0.2">
      <c r="B17" s="23"/>
      <c r="C17" s="23"/>
      <c r="D17" s="23"/>
      <c r="E17" s="23"/>
      <c r="F17" s="23"/>
      <c r="G17" s="23"/>
      <c r="H17" s="23"/>
      <c r="I17" s="23"/>
      <c r="J17" s="92"/>
      <c r="L17" s="22"/>
      <c r="N17" s="12"/>
      <c r="O17" s="18"/>
    </row>
    <row r="18" spans="1:17" ht="12.75" customHeight="1" x14ac:dyDescent="0.2">
      <c r="A18" s="9" t="s">
        <v>328</v>
      </c>
      <c r="B18" s="23"/>
      <c r="C18" s="23"/>
      <c r="D18" s="23"/>
      <c r="E18" s="23"/>
      <c r="F18" s="23"/>
      <c r="G18" s="23"/>
      <c r="H18" s="23"/>
      <c r="I18" s="23"/>
      <c r="J18" s="92"/>
      <c r="L18" s="22"/>
      <c r="N18" s="12"/>
      <c r="O18" s="18"/>
    </row>
    <row r="19" spans="1:17" ht="12.75" customHeight="1" x14ac:dyDescent="0.2">
      <c r="A19" s="31" t="s">
        <v>408</v>
      </c>
      <c r="B19" s="22">
        <v>1158500</v>
      </c>
      <c r="C19" s="22">
        <v>1147400</v>
      </c>
      <c r="D19" s="22">
        <v>1161600</v>
      </c>
      <c r="E19" s="22">
        <v>1157900</v>
      </c>
      <c r="F19" s="22"/>
      <c r="G19" s="22">
        <v>1170900</v>
      </c>
      <c r="H19" s="22">
        <v>1182000</v>
      </c>
      <c r="I19" s="22"/>
      <c r="J19" s="94">
        <v>0.03</v>
      </c>
      <c r="K19" s="120"/>
      <c r="L19" s="22"/>
      <c r="M19" s="16"/>
      <c r="N19" s="12"/>
      <c r="O19" s="18"/>
    </row>
    <row r="20" spans="1:17" ht="12.75" customHeight="1" x14ac:dyDescent="0.2">
      <c r="A20" s="31" t="s">
        <v>407</v>
      </c>
      <c r="B20" s="22">
        <v>16000</v>
      </c>
      <c r="C20" s="22">
        <v>40100</v>
      </c>
      <c r="D20" s="22">
        <v>42400</v>
      </c>
      <c r="E20" s="22">
        <v>63100</v>
      </c>
      <c r="F20" s="22"/>
      <c r="G20" s="22">
        <v>63300</v>
      </c>
      <c r="H20" s="22">
        <v>64500</v>
      </c>
      <c r="I20" s="22"/>
      <c r="J20" s="94">
        <v>0.61</v>
      </c>
      <c r="K20" s="120"/>
      <c r="L20" s="22"/>
      <c r="N20" s="12"/>
      <c r="O20" s="18"/>
    </row>
    <row r="21" spans="1:17" s="31" customFormat="1" ht="12.75" customHeight="1" x14ac:dyDescent="0.2">
      <c r="A21" s="35" t="s">
        <v>368</v>
      </c>
      <c r="B21" s="45">
        <v>1174500</v>
      </c>
      <c r="C21" s="45">
        <v>1187500</v>
      </c>
      <c r="D21" s="45">
        <v>1204000</v>
      </c>
      <c r="E21" s="45">
        <v>1221000</v>
      </c>
      <c r="F21" s="45"/>
      <c r="G21" s="45">
        <v>1234200</v>
      </c>
      <c r="H21" s="45">
        <v>1246500</v>
      </c>
      <c r="I21" s="45"/>
      <c r="J21" s="42">
        <v>0.05</v>
      </c>
      <c r="K21" s="120"/>
      <c r="L21" s="22"/>
      <c r="M21" s="130"/>
      <c r="N21" s="12"/>
      <c r="O21" s="18"/>
    </row>
    <row r="22" spans="1:17" ht="12.75" customHeight="1" x14ac:dyDescent="0.2">
      <c r="B22" s="23"/>
      <c r="C22" s="23"/>
      <c r="D22" s="23"/>
      <c r="E22" s="23"/>
      <c r="F22" s="23"/>
      <c r="G22" s="23"/>
      <c r="H22" s="23"/>
      <c r="I22" s="23"/>
      <c r="J22" s="92"/>
      <c r="N22" s="12"/>
      <c r="O22" s="18"/>
    </row>
    <row r="23" spans="1:17" s="31" customFormat="1" ht="12.75" customHeight="1" x14ac:dyDescent="0.2">
      <c r="A23" s="35" t="s">
        <v>406</v>
      </c>
      <c r="B23" s="45">
        <v>4780400</v>
      </c>
      <c r="C23" s="45">
        <v>4794700</v>
      </c>
      <c r="D23" s="45">
        <v>4820500</v>
      </c>
      <c r="E23" s="45">
        <v>4846300</v>
      </c>
      <c r="F23" s="45"/>
      <c r="G23" s="45">
        <v>4852600</v>
      </c>
      <c r="H23" s="45">
        <v>4870200</v>
      </c>
      <c r="I23" s="45"/>
      <c r="J23" s="42">
        <v>0.02</v>
      </c>
      <c r="K23" s="120"/>
    </row>
    <row r="24" spans="1:17" ht="12.75" customHeight="1" x14ac:dyDescent="0.2">
      <c r="J24" s="92"/>
      <c r="M24" s="97"/>
      <c r="N24" s="97"/>
      <c r="O24" s="97"/>
      <c r="P24" s="97"/>
      <c r="Q24" s="97"/>
    </row>
    <row r="25" spans="1:17" ht="12.75" customHeight="1" x14ac:dyDescent="0.2">
      <c r="A25" s="8" t="s">
        <v>73</v>
      </c>
      <c r="J25" s="92"/>
    </row>
    <row r="26" spans="1:17" ht="4.5" customHeight="1" x14ac:dyDescent="0.2">
      <c r="J26" s="92"/>
    </row>
    <row r="27" spans="1:17" s="7" customFormat="1" ht="12.75" customHeight="1" x14ac:dyDescent="0.2">
      <c r="A27" s="7" t="s">
        <v>2</v>
      </c>
      <c r="B27" s="7">
        <v>8.1949797517842649E-2</v>
      </c>
      <c r="C27" s="7">
        <v>6.5576682771418773E-2</v>
      </c>
      <c r="D27" s="7">
        <v>6.9974589984300326E-2</v>
      </c>
      <c r="E27" s="316" t="s">
        <v>402</v>
      </c>
      <c r="F27" s="316"/>
      <c r="G27" s="316">
        <v>8.6999999999999994E-2</v>
      </c>
      <c r="H27" s="316">
        <v>7.0000000000000007E-2</v>
      </c>
      <c r="I27" s="316"/>
      <c r="J27" s="90"/>
    </row>
    <row r="28" spans="1:17" s="7" customFormat="1" ht="12.75" customHeight="1" x14ac:dyDescent="0.2">
      <c r="A28" s="7" t="s">
        <v>135</v>
      </c>
      <c r="B28" s="7">
        <v>7.5985897210610498E-2</v>
      </c>
      <c r="C28" s="7">
        <v>6.3631418435207809E-2</v>
      </c>
      <c r="D28" s="7">
        <v>7.2970539930971953E-2</v>
      </c>
      <c r="E28" s="316" t="s">
        <v>403</v>
      </c>
      <c r="F28" s="316"/>
      <c r="G28" s="316">
        <v>8.3000000000000004E-2</v>
      </c>
      <c r="H28" s="316">
        <v>6.9000000000000006E-2</v>
      </c>
      <c r="I28" s="316"/>
      <c r="J28" s="90"/>
    </row>
    <row r="29" spans="1:17" s="7" customFormat="1" ht="12.75" customHeight="1" x14ac:dyDescent="0.2">
      <c r="A29" s="7" t="s">
        <v>328</v>
      </c>
      <c r="B29" s="7">
        <v>8.9484112685663558E-2</v>
      </c>
      <c r="C29" s="7">
        <v>6.9665430772398396E-2</v>
      </c>
      <c r="D29" s="7">
        <v>7.61092011276676E-2</v>
      </c>
      <c r="E29" s="316" t="s">
        <v>404</v>
      </c>
      <c r="F29" s="316"/>
      <c r="G29" s="316">
        <v>9.1999999999999998E-2</v>
      </c>
      <c r="H29" s="316">
        <v>7.6999999999999999E-2</v>
      </c>
      <c r="I29" s="316"/>
      <c r="J29" s="90"/>
    </row>
    <row r="30" spans="1:17" ht="12.75" customHeight="1" x14ac:dyDescent="0.2">
      <c r="D30" s="7"/>
      <c r="E30" s="316"/>
      <c r="F30" s="316"/>
      <c r="G30" s="316"/>
      <c r="H30" s="316"/>
      <c r="I30" s="317"/>
      <c r="J30" s="90"/>
    </row>
    <row r="31" spans="1:17" ht="15.75" customHeight="1" x14ac:dyDescent="0.2">
      <c r="A31" s="8" t="s">
        <v>330</v>
      </c>
      <c r="D31" s="7"/>
      <c r="E31" s="316"/>
      <c r="F31" s="316"/>
      <c r="G31" s="316"/>
      <c r="H31" s="316"/>
      <c r="I31" s="317"/>
      <c r="J31" s="90"/>
      <c r="L31" s="97"/>
    </row>
    <row r="32" spans="1:17" ht="4.5" customHeight="1" x14ac:dyDescent="0.2">
      <c r="A32" s="8"/>
      <c r="D32" s="7"/>
      <c r="E32" s="316"/>
      <c r="F32" s="316"/>
      <c r="G32" s="316"/>
      <c r="H32" s="318"/>
      <c r="I32" s="317"/>
      <c r="J32" s="90"/>
    </row>
    <row r="33" spans="1:13" ht="12.75" customHeight="1" x14ac:dyDescent="0.2">
      <c r="A33" s="31" t="s">
        <v>331</v>
      </c>
      <c r="B33" s="22">
        <v>1044800</v>
      </c>
      <c r="C33" s="22">
        <v>1058700</v>
      </c>
      <c r="D33" s="22">
        <v>1076300</v>
      </c>
      <c r="E33" s="318">
        <v>1094300</v>
      </c>
      <c r="F33" s="318"/>
      <c r="G33" s="318">
        <v>1109000</v>
      </c>
      <c r="H33" s="318">
        <v>1122400</v>
      </c>
      <c r="I33" s="318"/>
      <c r="J33" s="95">
        <v>0.06</v>
      </c>
      <c r="K33" s="120"/>
    </row>
    <row r="34" spans="1:13" s="12" customFormat="1" ht="12.75" customHeight="1" x14ac:dyDescent="0.2">
      <c r="A34" s="272" t="s">
        <v>332</v>
      </c>
      <c r="B34" s="22">
        <v>2186600</v>
      </c>
      <c r="C34" s="22">
        <v>2181400</v>
      </c>
      <c r="D34" s="22">
        <v>2180000</v>
      </c>
      <c r="E34" s="318">
        <v>2177500</v>
      </c>
      <c r="F34" s="318"/>
      <c r="G34" s="318">
        <v>2163800</v>
      </c>
      <c r="H34" s="25">
        <v>2161300</v>
      </c>
      <c r="I34" s="318"/>
      <c r="J34" s="94">
        <v>-0.01</v>
      </c>
      <c r="K34" s="120"/>
      <c r="L34" s="127"/>
      <c r="M34" s="127"/>
    </row>
    <row r="35" spans="1:13" s="63" customFormat="1" ht="12.75" customHeight="1" x14ac:dyDescent="0.2">
      <c r="A35" s="273" t="s">
        <v>17</v>
      </c>
      <c r="B35" s="26">
        <v>2.1852903894669624</v>
      </c>
      <c r="C35" s="26">
        <v>2.198064782610091</v>
      </c>
      <c r="D35" s="26">
        <v>2.2112385321100918</v>
      </c>
      <c r="E35" s="319">
        <v>2.23</v>
      </c>
      <c r="F35" s="319"/>
      <c r="G35" s="319">
        <v>2.2400000000000002</v>
      </c>
      <c r="H35" s="19">
        <v>2.25</v>
      </c>
      <c r="I35" s="319"/>
      <c r="J35" s="93">
        <v>0.02</v>
      </c>
      <c r="K35" s="120"/>
    </row>
    <row r="36" spans="1:13" s="10" customFormat="1" ht="12.75" customHeight="1" x14ac:dyDescent="0.2">
      <c r="A36" s="274" t="s">
        <v>333</v>
      </c>
      <c r="B36" s="25">
        <v>49.9</v>
      </c>
      <c r="C36" s="25">
        <v>50.5</v>
      </c>
      <c r="D36" s="25">
        <v>50.9</v>
      </c>
      <c r="E36" s="25">
        <v>51.2</v>
      </c>
      <c r="F36" s="25"/>
      <c r="G36" s="25">
        <v>52.3</v>
      </c>
      <c r="H36" s="2">
        <v>53.4</v>
      </c>
      <c r="I36" s="25"/>
      <c r="J36" s="93">
        <v>0.06</v>
      </c>
      <c r="K36" s="120"/>
      <c r="L36" s="120"/>
    </row>
    <row r="37" spans="1:13" s="1" customFormat="1" ht="12.75" customHeight="1" x14ac:dyDescent="0.2">
      <c r="B37" s="19"/>
      <c r="C37" s="19"/>
      <c r="D37" s="19"/>
      <c r="E37" s="19"/>
      <c r="F37" s="19"/>
      <c r="G37" s="19"/>
      <c r="I37" s="19"/>
      <c r="K37" s="10"/>
      <c r="L37" s="10"/>
      <c r="M37" s="10"/>
    </row>
    <row r="38" spans="1:13" s="3" customFormat="1" ht="15.75" customHeight="1" x14ac:dyDescent="0.2">
      <c r="A38" s="8" t="s">
        <v>405</v>
      </c>
      <c r="K38" s="11"/>
      <c r="L38" s="11"/>
      <c r="M38" s="11"/>
    </row>
    <row r="39" spans="1:13" s="3" customFormat="1" ht="4.5" customHeight="1" x14ac:dyDescent="0.2">
      <c r="B39" s="4"/>
      <c r="C39" s="4"/>
      <c r="D39" s="4"/>
      <c r="E39" s="4"/>
      <c r="F39" s="4"/>
      <c r="G39" s="4"/>
      <c r="H39" s="4"/>
      <c r="I39" s="4"/>
      <c r="J39" s="62"/>
    </row>
    <row r="40" spans="1:13" s="18" customFormat="1" ht="12.75" customHeight="1" x14ac:dyDescent="0.2">
      <c r="A40" s="17" t="s">
        <v>109</v>
      </c>
      <c r="B40" s="29">
        <v>0.29190474013804452</v>
      </c>
      <c r="C40" s="29">
        <v>0.28729256440817824</v>
      </c>
      <c r="D40" s="29">
        <v>0.28243119266055045</v>
      </c>
      <c r="E40" s="29">
        <v>0.27600000000000002</v>
      </c>
      <c r="F40" s="29"/>
      <c r="G40" s="29">
        <v>0.26994176910989925</v>
      </c>
      <c r="H40" s="29">
        <v>0.26595104798038216</v>
      </c>
      <c r="I40" s="29"/>
      <c r="J40" s="93"/>
    </row>
    <row r="41" spans="1:13" s="18" customFormat="1" ht="12.75" customHeight="1" x14ac:dyDescent="0.2">
      <c r="A41" s="17" t="s">
        <v>110</v>
      </c>
      <c r="B41" s="29">
        <v>0.2304703569959318</v>
      </c>
      <c r="C41" s="29">
        <v>0.22737691390849912</v>
      </c>
      <c r="D41" s="29">
        <v>0.22385321100917432</v>
      </c>
      <c r="E41" s="29">
        <v>0.221</v>
      </c>
      <c r="F41" s="29"/>
      <c r="G41" s="29">
        <v>0.217</v>
      </c>
      <c r="H41" s="29">
        <v>0.21473187433489105</v>
      </c>
      <c r="I41" s="29"/>
      <c r="J41" s="93"/>
    </row>
    <row r="42" spans="1:13" s="18" customFormat="1" ht="12.75" customHeight="1" x14ac:dyDescent="0.2">
      <c r="A42" s="17" t="s">
        <v>111</v>
      </c>
      <c r="B42" s="29">
        <v>0.47762490286602366</v>
      </c>
      <c r="C42" s="29">
        <v>0.48599999999999999</v>
      </c>
      <c r="D42" s="29">
        <v>0.49371559633027523</v>
      </c>
      <c r="E42" s="29">
        <v>0.503</v>
      </c>
      <c r="F42" s="29"/>
      <c r="G42" s="29">
        <v>0.51252426287087527</v>
      </c>
      <c r="H42" s="29">
        <v>0.51931707768472679</v>
      </c>
      <c r="I42" s="29"/>
      <c r="J42" s="93"/>
    </row>
    <row r="43" spans="1:13" s="18" customFormat="1" ht="12.75" customHeight="1" x14ac:dyDescent="0.2">
      <c r="A43" s="17"/>
      <c r="B43" s="5"/>
      <c r="C43" s="5"/>
      <c r="D43" s="5"/>
      <c r="E43" s="5"/>
      <c r="F43" s="5"/>
      <c r="G43" s="5"/>
      <c r="H43" s="5"/>
      <c r="I43" s="5"/>
      <c r="J43" s="93"/>
    </row>
    <row r="44" spans="1:13" s="18" customFormat="1" ht="15.75" customHeight="1" x14ac:dyDescent="0.2">
      <c r="A44" s="8" t="s">
        <v>334</v>
      </c>
      <c r="B44" s="5"/>
      <c r="C44" s="5"/>
      <c r="D44" s="5"/>
      <c r="E44" s="5"/>
      <c r="F44" s="5"/>
      <c r="G44" s="5"/>
      <c r="H44" s="5"/>
      <c r="I44" s="5"/>
      <c r="J44" s="93"/>
    </row>
    <row r="45" spans="1:13" s="18" customFormat="1" ht="4.5" customHeight="1" x14ac:dyDescent="0.2">
      <c r="A45" s="3"/>
      <c r="B45" s="5"/>
      <c r="C45" s="5"/>
      <c r="D45" s="5"/>
      <c r="E45" s="5"/>
      <c r="F45" s="5"/>
      <c r="G45" s="5"/>
      <c r="H45" s="5"/>
      <c r="I45" s="5"/>
      <c r="J45" s="93"/>
    </row>
    <row r="46" spans="1:13" s="18" customFormat="1" ht="12.75" customHeight="1" x14ac:dyDescent="0.2">
      <c r="A46" s="17" t="s">
        <v>112</v>
      </c>
      <c r="B46" s="260">
        <v>0.70911642874259695</v>
      </c>
      <c r="C46" s="260">
        <v>0.70533151059466848</v>
      </c>
      <c r="D46" s="260">
        <v>0.70277739866248123</v>
      </c>
      <c r="E46" s="260">
        <v>0.69993527949041112</v>
      </c>
      <c r="F46" s="260"/>
      <c r="G46" s="260">
        <v>0.69107838158117485</v>
      </c>
      <c r="H46" s="260">
        <v>0.6873629154715708</v>
      </c>
      <c r="I46" s="260"/>
      <c r="J46" s="121"/>
    </row>
    <row r="47" spans="1:13" s="18" customFormat="1" ht="12.75" customHeight="1" x14ac:dyDescent="0.2">
      <c r="A47" s="17" t="s">
        <v>23</v>
      </c>
      <c r="B47" s="260">
        <v>0.52531580568963743</v>
      </c>
      <c r="C47" s="260">
        <v>0.52747778537252221</v>
      </c>
      <c r="D47" s="260">
        <v>0.5311860242937082</v>
      </c>
      <c r="E47" s="260">
        <v>0.53496610689103108</v>
      </c>
      <c r="F47" s="260"/>
      <c r="G47" s="260">
        <v>0.53404435415608598</v>
      </c>
      <c r="H47" s="260">
        <v>0.5354142061751308</v>
      </c>
      <c r="I47" s="260"/>
      <c r="J47" s="121"/>
    </row>
    <row r="48" spans="1:13" s="18" customFormat="1" ht="12.75" customHeight="1" x14ac:dyDescent="0.2">
      <c r="A48" s="17" t="s">
        <v>113</v>
      </c>
      <c r="B48" s="260">
        <v>0.40207456095306565</v>
      </c>
      <c r="C48" s="260">
        <v>0.40584415584415584</v>
      </c>
      <c r="D48" s="260">
        <v>0.41080933533506209</v>
      </c>
      <c r="E48" s="260">
        <v>0.41591443267363831</v>
      </c>
      <c r="F48" s="260"/>
      <c r="G48" s="260">
        <v>0.41787709497206704</v>
      </c>
      <c r="H48" s="260">
        <v>0.42061751307575501</v>
      </c>
      <c r="I48" s="260"/>
      <c r="J48" s="121"/>
    </row>
    <row r="49" spans="1:15" ht="12" customHeight="1" x14ac:dyDescent="0.2">
      <c r="A49" s="17" t="s">
        <v>335</v>
      </c>
      <c r="B49" s="195">
        <v>0.81495606835956358</v>
      </c>
      <c r="C49" s="195">
        <v>0.82076751623219302</v>
      </c>
      <c r="D49" s="195">
        <v>0.82706219352332866</v>
      </c>
      <c r="E49" s="195">
        <v>0.83424177535526567</v>
      </c>
      <c r="F49" s="195"/>
      <c r="G49" s="195">
        <v>0.84209494880211655</v>
      </c>
      <c r="H49" s="195">
        <v>0.84835542464408442</v>
      </c>
      <c r="I49" s="195"/>
      <c r="J49" s="121"/>
    </row>
    <row r="50" spans="1:15" x14ac:dyDescent="0.2">
      <c r="J50" s="121"/>
    </row>
    <row r="51" spans="1:15" ht="12" customHeight="1" x14ac:dyDescent="0.2">
      <c r="A51" s="8" t="s">
        <v>492</v>
      </c>
      <c r="B51" s="22"/>
      <c r="C51" s="22"/>
      <c r="D51" s="22"/>
      <c r="E51" s="22"/>
      <c r="F51" s="22"/>
      <c r="G51" s="22"/>
      <c r="H51" s="22"/>
      <c r="I51" s="22"/>
      <c r="J51" s="92"/>
    </row>
    <row r="52" spans="1:15" ht="12" customHeight="1" x14ac:dyDescent="0.2">
      <c r="A52" s="31" t="s">
        <v>493</v>
      </c>
      <c r="B52" s="27">
        <v>924500</v>
      </c>
      <c r="C52" s="27">
        <v>953700</v>
      </c>
      <c r="D52" s="27">
        <v>977200</v>
      </c>
      <c r="E52" s="27">
        <v>1001200</v>
      </c>
      <c r="F52" s="22"/>
      <c r="G52" s="22">
        <v>1998100</v>
      </c>
      <c r="H52" s="22">
        <v>2025800</v>
      </c>
      <c r="I52" s="22"/>
      <c r="J52" s="95">
        <v>1.1200000000000001</v>
      </c>
    </row>
    <row r="53" spans="1:15" ht="12" customHeight="1" x14ac:dyDescent="0.2">
      <c r="A53" s="31" t="s">
        <v>494</v>
      </c>
      <c r="B53" s="280">
        <v>0</v>
      </c>
      <c r="C53" s="280">
        <v>0</v>
      </c>
      <c r="D53" s="280">
        <v>0</v>
      </c>
      <c r="E53" s="280">
        <v>0</v>
      </c>
      <c r="F53" s="22"/>
      <c r="G53" s="22">
        <v>1018500</v>
      </c>
      <c r="H53" s="22">
        <v>982100</v>
      </c>
      <c r="I53" s="22"/>
      <c r="J53" s="95" t="s">
        <v>490</v>
      </c>
    </row>
    <row r="54" spans="1:15" ht="12" customHeight="1" x14ac:dyDescent="0.2">
      <c r="A54" s="44" t="s">
        <v>495</v>
      </c>
      <c r="B54" s="45">
        <v>924500</v>
      </c>
      <c r="C54" s="45">
        <v>953700</v>
      </c>
      <c r="D54" s="45">
        <v>977200</v>
      </c>
      <c r="E54" s="45">
        <v>1001200</v>
      </c>
      <c r="F54" s="45"/>
      <c r="G54" s="45">
        <v>3016600</v>
      </c>
      <c r="H54" s="45">
        <v>3007900</v>
      </c>
      <c r="I54" s="45"/>
      <c r="J54" s="336">
        <v>2.15</v>
      </c>
    </row>
    <row r="56" spans="1:15" ht="12.75" customHeight="1" x14ac:dyDescent="0.2">
      <c r="A56" s="31"/>
      <c r="F56" s="27"/>
      <c r="G56" s="27"/>
      <c r="H56" s="27"/>
      <c r="I56" s="27"/>
      <c r="J56" s="94"/>
      <c r="K56" s="120"/>
      <c r="M56" s="97"/>
      <c r="N56" s="12"/>
      <c r="O56" s="18"/>
    </row>
  </sheetData>
  <phoneticPr fontId="2" type="noConversion"/>
  <hyperlinks>
    <hyperlink ref="O2"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2"/>
  <sheetViews>
    <sheetView showGridLines="0" zoomScale="90" zoomScaleNormal="90" workbookViewId="0"/>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x14ac:dyDescent="0.25">
      <c r="A1" s="20"/>
    </row>
    <row r="2" spans="1:14" s="14" customFormat="1" ht="25.5" customHeight="1" thickTop="1" thickBot="1" x14ac:dyDescent="0.25">
      <c r="A2" s="32"/>
      <c r="B2" s="87" t="s">
        <v>144</v>
      </c>
      <c r="C2" s="87"/>
      <c r="D2" s="87" t="s">
        <v>341</v>
      </c>
      <c r="E2" s="87"/>
      <c r="F2" s="87" t="s">
        <v>344</v>
      </c>
      <c r="N2" s="69" t="s">
        <v>69</v>
      </c>
    </row>
    <row r="3" spans="1:14" ht="12.75" customHeight="1" x14ac:dyDescent="0.2"/>
    <row r="4" spans="1:14" ht="12.75" customHeight="1" x14ac:dyDescent="0.2">
      <c r="A4" s="51" t="s">
        <v>124</v>
      </c>
    </row>
    <row r="5" spans="1:14" ht="12.75" customHeight="1" x14ac:dyDescent="0.2">
      <c r="A5" t="s">
        <v>117</v>
      </c>
      <c r="B5" s="71" t="s">
        <v>375</v>
      </c>
      <c r="C5" s="71"/>
      <c r="D5" s="81" t="s">
        <v>375</v>
      </c>
      <c r="E5" s="81"/>
      <c r="F5" s="81" t="s">
        <v>375</v>
      </c>
    </row>
    <row r="6" spans="1:14" ht="12.75" customHeight="1" x14ac:dyDescent="0.2">
      <c r="A6" s="31" t="s">
        <v>125</v>
      </c>
      <c r="B6" s="73" t="s">
        <v>130</v>
      </c>
      <c r="C6" s="73"/>
      <c r="D6" s="73" t="s">
        <v>130</v>
      </c>
      <c r="E6" s="73"/>
      <c r="F6" s="191" t="s">
        <v>130</v>
      </c>
    </row>
    <row r="7" spans="1:14" ht="12.75" customHeight="1" x14ac:dyDescent="0.2">
      <c r="A7" s="31" t="s">
        <v>132</v>
      </c>
      <c r="B7" s="71" t="s">
        <v>129</v>
      </c>
      <c r="C7" s="71"/>
      <c r="D7" s="71" t="s">
        <v>129</v>
      </c>
      <c r="E7" s="71"/>
      <c r="F7" s="71" t="s">
        <v>129</v>
      </c>
    </row>
    <row r="8" spans="1:14" ht="12.75" customHeight="1" x14ac:dyDescent="0.2">
      <c r="A8" s="31" t="s">
        <v>126</v>
      </c>
      <c r="B8" s="71" t="s">
        <v>129</v>
      </c>
      <c r="C8" s="71"/>
      <c r="D8" s="71" t="s">
        <v>129</v>
      </c>
      <c r="E8" s="71"/>
      <c r="F8" s="71" t="s">
        <v>129</v>
      </c>
    </row>
    <row r="9" spans="1:14" ht="12.75" customHeight="1" x14ac:dyDescent="0.2">
      <c r="A9" s="31" t="s">
        <v>127</v>
      </c>
      <c r="B9" s="71" t="s">
        <v>129</v>
      </c>
      <c r="C9" s="71"/>
      <c r="D9" s="71" t="s">
        <v>129</v>
      </c>
      <c r="E9" s="71"/>
      <c r="F9" s="71" t="s">
        <v>129</v>
      </c>
    </row>
    <row r="10" spans="1:14" ht="12.75" customHeight="1" x14ac:dyDescent="0.2">
      <c r="A10" s="31" t="s">
        <v>128</v>
      </c>
      <c r="B10" s="71" t="s">
        <v>129</v>
      </c>
      <c r="C10" s="71"/>
      <c r="D10" s="71" t="s">
        <v>129</v>
      </c>
      <c r="E10" s="71"/>
      <c r="F10" s="71" t="s">
        <v>129</v>
      </c>
    </row>
    <row r="11" spans="1:14" ht="12.75" customHeight="1" x14ac:dyDescent="0.2">
      <c r="A11" s="31" t="s">
        <v>228</v>
      </c>
      <c r="B11" s="71" t="s">
        <v>129</v>
      </c>
      <c r="C11" s="71"/>
      <c r="D11" s="71" t="s">
        <v>129</v>
      </c>
      <c r="E11" s="71"/>
      <c r="F11" s="71" t="s">
        <v>129</v>
      </c>
    </row>
    <row r="12" spans="1:14" ht="12.75" customHeight="1" x14ac:dyDescent="0.2">
      <c r="A12" s="31" t="s">
        <v>199</v>
      </c>
      <c r="B12" s="71" t="s">
        <v>129</v>
      </c>
      <c r="C12" s="71"/>
      <c r="D12" s="71" t="s">
        <v>129</v>
      </c>
      <c r="E12" s="71"/>
      <c r="F12" s="71" t="s">
        <v>129</v>
      </c>
    </row>
    <row r="13" spans="1:14" ht="12.75" customHeight="1" x14ac:dyDescent="0.2">
      <c r="A13" s="31" t="s">
        <v>200</v>
      </c>
      <c r="B13" s="71" t="s">
        <v>201</v>
      </c>
      <c r="C13" s="71"/>
      <c r="D13" s="71" t="s">
        <v>201</v>
      </c>
      <c r="E13" s="71"/>
      <c r="F13" s="71" t="s">
        <v>201</v>
      </c>
    </row>
    <row r="14" spans="1:14" ht="12.75" customHeight="1" x14ac:dyDescent="0.2">
      <c r="A14" s="31" t="s">
        <v>216</v>
      </c>
      <c r="B14" s="71" t="s">
        <v>233</v>
      </c>
      <c r="C14" s="71"/>
      <c r="D14" s="71" t="s">
        <v>233</v>
      </c>
      <c r="E14" s="71"/>
      <c r="F14" s="71" t="s">
        <v>233</v>
      </c>
    </row>
    <row r="15" spans="1:14" x14ac:dyDescent="0.2">
      <c r="B15" s="31"/>
      <c r="C15" s="31"/>
      <c r="D15" s="31"/>
      <c r="E15" s="31"/>
      <c r="F15" s="31"/>
    </row>
    <row r="16" spans="1:14" ht="14.25" x14ac:dyDescent="0.2">
      <c r="A16" s="51" t="s">
        <v>230</v>
      </c>
      <c r="B16" s="31"/>
      <c r="C16" s="31"/>
      <c r="D16" s="31"/>
      <c r="E16" s="31"/>
      <c r="F16" s="31"/>
    </row>
    <row r="17" spans="1:6" ht="12.75" customHeight="1" x14ac:dyDescent="0.2">
      <c r="A17" t="s">
        <v>120</v>
      </c>
      <c r="B17" s="71" t="s">
        <v>161</v>
      </c>
      <c r="C17" s="71"/>
      <c r="D17" s="71" t="s">
        <v>342</v>
      </c>
      <c r="E17" s="71"/>
      <c r="F17" s="71" t="s">
        <v>345</v>
      </c>
    </row>
    <row r="18" spans="1:6" ht="12.75" customHeight="1" x14ac:dyDescent="0.2">
      <c r="A18" t="s">
        <v>121</v>
      </c>
      <c r="B18" s="71" t="s">
        <v>229</v>
      </c>
      <c r="C18" s="71"/>
      <c r="D18" s="71" t="s">
        <v>343</v>
      </c>
      <c r="E18" s="71"/>
      <c r="F18" s="71" t="s">
        <v>346</v>
      </c>
    </row>
    <row r="19" spans="1:6" x14ac:dyDescent="0.2">
      <c r="B19" s="31"/>
      <c r="C19" s="31"/>
      <c r="D19" s="31"/>
      <c r="E19" s="31"/>
      <c r="F19" s="31"/>
    </row>
    <row r="20" spans="1:6" ht="12.75" x14ac:dyDescent="0.2">
      <c r="A20" s="51" t="s">
        <v>119</v>
      </c>
      <c r="B20" s="31"/>
      <c r="C20" s="31"/>
      <c r="D20" s="31"/>
      <c r="E20" s="31"/>
      <c r="F20" s="31"/>
    </row>
    <row r="21" spans="1:6" ht="12.75" customHeight="1" x14ac:dyDescent="0.2">
      <c r="A21" s="31" t="s">
        <v>123</v>
      </c>
      <c r="B21" s="71" t="s">
        <v>530</v>
      </c>
      <c r="C21" s="71"/>
      <c r="D21" s="71" t="s">
        <v>496</v>
      </c>
      <c r="E21" s="71"/>
      <c r="F21" s="71" t="s">
        <v>140</v>
      </c>
    </row>
    <row r="22" spans="1:6" x14ac:dyDescent="0.2">
      <c r="B22" s="31"/>
      <c r="C22" s="31"/>
      <c r="D22" s="31"/>
      <c r="E22" s="31"/>
      <c r="F22" s="31"/>
    </row>
    <row r="23" spans="1:6" ht="12.75" x14ac:dyDescent="0.2">
      <c r="A23" s="51" t="s">
        <v>122</v>
      </c>
      <c r="B23" s="31"/>
      <c r="C23" s="31"/>
      <c r="D23" s="31"/>
      <c r="E23" s="31"/>
      <c r="F23" s="31"/>
    </row>
    <row r="24" spans="1:6" ht="12.75" customHeight="1" x14ac:dyDescent="0.2">
      <c r="A24" t="s">
        <v>118</v>
      </c>
      <c r="B24" s="156">
        <v>27.5</v>
      </c>
      <c r="C24" s="156"/>
      <c r="D24" s="156">
        <v>50.35</v>
      </c>
      <c r="E24" s="156"/>
      <c r="F24" s="156">
        <v>72.150000000000006</v>
      </c>
    </row>
    <row r="29" spans="1:6" ht="1.5" customHeight="1" x14ac:dyDescent="0.2"/>
    <row r="30" spans="1:6" ht="21" customHeight="1" x14ac:dyDescent="0.2">
      <c r="A30" s="31" t="s">
        <v>138</v>
      </c>
    </row>
    <row r="31" spans="1:6" ht="8.25" customHeight="1" x14ac:dyDescent="0.2">
      <c r="A31" s="31"/>
    </row>
    <row r="32" spans="1:6" s="302" customFormat="1" ht="66" customHeight="1" x14ac:dyDescent="0.2">
      <c r="A32" s="393" t="s">
        <v>376</v>
      </c>
      <c r="B32" s="393"/>
      <c r="C32" s="393"/>
      <c r="D32" s="393"/>
      <c r="E32" s="393"/>
      <c r="F32" s="393"/>
    </row>
  </sheetData>
  <mergeCells count="1">
    <mergeCell ref="A32:F32"/>
  </mergeCells>
  <hyperlinks>
    <hyperlink ref="N2" location="Home!Print_Area" display="Return to Home page"/>
  </hyperlinks>
  <printOptions verticalCentered="1"/>
  <pageMargins left="0.7" right="0.7" top="0.75" bottom="0.75" header="0.3" footer="0.3"/>
  <pageSetup paperSize="9" scale="76" orientation="landscape" r:id="rId1"/>
  <headerFooter alignWithMargins="0">
    <oddHeader>&amp;R&amp;G</oddHeader>
    <oddFooter>&amp;L&amp;7Telenet - Investor &amp; Analyst Toolkit&amp;R&amp;7Q1 2016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2"/>
  <sheetViews>
    <sheetView showGridLines="0" zoomScale="90" zoomScaleNormal="90" workbookViewId="0"/>
  </sheetViews>
  <sheetFormatPr defaultRowHeight="11.25" x14ac:dyDescent="0.2"/>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x14ac:dyDescent="0.25">
      <c r="A1" s="20"/>
    </row>
    <row r="2" spans="1:17" s="14" customFormat="1" ht="25.5" customHeight="1" thickTop="1" thickBot="1" x14ac:dyDescent="0.25">
      <c r="A2" s="86" t="s">
        <v>236</v>
      </c>
      <c r="B2" s="87" t="s">
        <v>231</v>
      </c>
      <c r="C2" s="87"/>
      <c r="D2" s="87" t="s">
        <v>232</v>
      </c>
      <c r="E2" s="74"/>
      <c r="Q2" s="69" t="s">
        <v>69</v>
      </c>
    </row>
    <row r="3" spans="1:17" ht="12.75" customHeight="1" x14ac:dyDescent="0.2">
      <c r="E3" s="75"/>
    </row>
    <row r="4" spans="1:17" ht="12.75" customHeight="1" x14ac:dyDescent="0.2">
      <c r="A4" s="51" t="s">
        <v>135</v>
      </c>
      <c r="B4" s="31"/>
      <c r="C4" s="31"/>
      <c r="D4" s="31"/>
      <c r="E4" s="75"/>
    </row>
    <row r="5" spans="1:17" ht="12.75" customHeight="1" x14ac:dyDescent="0.2">
      <c r="A5" s="31" t="s">
        <v>136</v>
      </c>
      <c r="B5" s="71" t="s">
        <v>342</v>
      </c>
      <c r="C5" s="71"/>
      <c r="D5" s="71" t="s">
        <v>345</v>
      </c>
      <c r="E5" s="76"/>
    </row>
    <row r="6" spans="1:17" ht="12.75" customHeight="1" x14ac:dyDescent="0.2">
      <c r="A6" s="31" t="s">
        <v>137</v>
      </c>
      <c r="B6" s="73" t="s">
        <v>343</v>
      </c>
      <c r="C6" s="73"/>
      <c r="D6" s="73" t="s">
        <v>346</v>
      </c>
      <c r="E6" s="77"/>
    </row>
    <row r="7" spans="1:17" ht="12.75" customHeight="1" x14ac:dyDescent="0.2">
      <c r="A7" s="31" t="s">
        <v>119</v>
      </c>
      <c r="B7" s="71" t="s">
        <v>496</v>
      </c>
      <c r="C7" s="71"/>
      <c r="D7" s="71" t="s">
        <v>140</v>
      </c>
      <c r="E7" s="76"/>
    </row>
    <row r="8" spans="1:17" ht="12.75" customHeight="1" x14ac:dyDescent="0.2">
      <c r="A8" t="s">
        <v>117</v>
      </c>
      <c r="B8" s="71" t="s">
        <v>375</v>
      </c>
      <c r="C8" s="71"/>
      <c r="D8" s="71" t="s">
        <v>375</v>
      </c>
      <c r="E8" s="76"/>
    </row>
    <row r="9" spans="1:17" ht="12.75" customHeight="1" x14ac:dyDescent="0.2">
      <c r="A9" s="31" t="s">
        <v>125</v>
      </c>
      <c r="B9" s="71" t="s">
        <v>130</v>
      </c>
      <c r="C9" s="71"/>
      <c r="D9" s="71" t="s">
        <v>130</v>
      </c>
      <c r="E9" s="76"/>
    </row>
    <row r="10" spans="1:17" ht="12.75" customHeight="1" x14ac:dyDescent="0.2">
      <c r="A10" s="31" t="s">
        <v>132</v>
      </c>
      <c r="B10" s="71" t="s">
        <v>129</v>
      </c>
      <c r="C10" s="71"/>
      <c r="D10" s="71" t="s">
        <v>129</v>
      </c>
      <c r="E10" s="76"/>
    </row>
    <row r="11" spans="1:17" ht="12.75" customHeight="1" x14ac:dyDescent="0.2">
      <c r="A11" s="31" t="s">
        <v>126</v>
      </c>
      <c r="B11" s="71" t="s">
        <v>129</v>
      </c>
      <c r="C11" s="71"/>
      <c r="D11" s="71" t="s">
        <v>129</v>
      </c>
      <c r="E11" s="76"/>
    </row>
    <row r="12" spans="1:17" ht="12.75" customHeight="1" x14ac:dyDescent="0.2">
      <c r="A12" s="31" t="s">
        <v>127</v>
      </c>
      <c r="B12" s="71" t="s">
        <v>129</v>
      </c>
      <c r="C12" s="71"/>
      <c r="D12" s="71" t="s">
        <v>129</v>
      </c>
      <c r="E12" s="76"/>
    </row>
    <row r="13" spans="1:17" ht="12.75" customHeight="1" x14ac:dyDescent="0.2">
      <c r="A13" s="31" t="s">
        <v>128</v>
      </c>
      <c r="B13" s="71" t="s">
        <v>129</v>
      </c>
      <c r="C13" s="71"/>
      <c r="D13" s="71" t="s">
        <v>129</v>
      </c>
      <c r="E13" s="76"/>
    </row>
    <row r="14" spans="1:17" ht="12.75" customHeight="1" x14ac:dyDescent="0.2">
      <c r="A14" s="31" t="s">
        <v>228</v>
      </c>
      <c r="B14" s="71" t="s">
        <v>129</v>
      </c>
      <c r="C14" s="71"/>
      <c r="D14" s="71" t="s">
        <v>129</v>
      </c>
      <c r="E14" s="76"/>
    </row>
    <row r="15" spans="1:17" ht="12.75" customHeight="1" x14ac:dyDescent="0.2">
      <c r="A15" s="31" t="s">
        <v>199</v>
      </c>
      <c r="B15" s="71" t="s">
        <v>129</v>
      </c>
      <c r="C15" s="71"/>
      <c r="D15" s="71" t="s">
        <v>129</v>
      </c>
      <c r="E15" s="76"/>
    </row>
    <row r="16" spans="1:17" ht="12.75" customHeight="1" x14ac:dyDescent="0.2">
      <c r="A16" s="31" t="s">
        <v>200</v>
      </c>
      <c r="B16" s="71" t="s">
        <v>201</v>
      </c>
      <c r="C16" s="71"/>
      <c r="D16" s="71" t="s">
        <v>201</v>
      </c>
      <c r="E16" s="76"/>
    </row>
    <row r="17" spans="1:5" ht="12.75" customHeight="1" x14ac:dyDescent="0.2">
      <c r="A17" s="31" t="s">
        <v>216</v>
      </c>
      <c r="B17" s="71" t="s">
        <v>233</v>
      </c>
      <c r="C17" s="71"/>
      <c r="D17" s="71" t="s">
        <v>233</v>
      </c>
      <c r="E17" s="76"/>
    </row>
    <row r="18" spans="1:5" x14ac:dyDescent="0.2">
      <c r="B18" s="31"/>
      <c r="C18" s="31"/>
      <c r="D18" s="31"/>
      <c r="E18" s="75"/>
    </row>
    <row r="19" spans="1:5" ht="12.75" x14ac:dyDescent="0.2">
      <c r="A19" s="51" t="s">
        <v>379</v>
      </c>
      <c r="B19" s="31"/>
      <c r="C19" s="31"/>
      <c r="D19" s="31"/>
      <c r="E19" s="75"/>
    </row>
    <row r="20" spans="1:5" ht="12.75" customHeight="1" x14ac:dyDescent="0.2">
      <c r="A20" t="s">
        <v>237</v>
      </c>
      <c r="B20" s="396" t="s">
        <v>413</v>
      </c>
      <c r="C20" s="397"/>
      <c r="D20" s="397"/>
      <c r="E20" s="85"/>
    </row>
    <row r="21" spans="1:5" ht="12.75" customHeight="1" x14ac:dyDescent="0.2">
      <c r="B21" s="396" t="s">
        <v>378</v>
      </c>
      <c r="C21" s="397"/>
      <c r="D21" s="397"/>
      <c r="E21" s="85"/>
    </row>
    <row r="22" spans="1:5" ht="12.75" customHeight="1" x14ac:dyDescent="0.2">
      <c r="B22" s="396" t="s">
        <v>414</v>
      </c>
      <c r="C22" s="397"/>
      <c r="D22" s="397"/>
      <c r="E22" s="189"/>
    </row>
    <row r="23" spans="1:5" ht="12.75" customHeight="1" x14ac:dyDescent="0.2">
      <c r="B23" s="396" t="s">
        <v>415</v>
      </c>
      <c r="C23" s="397"/>
      <c r="D23" s="397"/>
      <c r="E23" s="85"/>
    </row>
    <row r="24" spans="1:5" x14ac:dyDescent="0.2">
      <c r="B24" s="102"/>
      <c r="C24" s="31"/>
      <c r="D24" s="31"/>
      <c r="E24" s="75"/>
    </row>
    <row r="25" spans="1:5" ht="12.75" x14ac:dyDescent="0.2">
      <c r="A25" s="51" t="s">
        <v>16</v>
      </c>
      <c r="B25" s="31"/>
      <c r="C25" s="31"/>
      <c r="D25" s="31"/>
      <c r="E25" s="75"/>
    </row>
    <row r="26" spans="1:5" ht="12.75" customHeight="1" x14ac:dyDescent="0.2">
      <c r="A26" s="31" t="s">
        <v>237</v>
      </c>
      <c r="B26" s="394" t="s">
        <v>238</v>
      </c>
      <c r="C26" s="394"/>
      <c r="D26" s="394"/>
      <c r="E26" s="85"/>
    </row>
    <row r="27" spans="1:5" ht="12.75" customHeight="1" x14ac:dyDescent="0.2">
      <c r="A27" s="31"/>
      <c r="B27" s="395" t="s">
        <v>304</v>
      </c>
      <c r="C27" s="395"/>
      <c r="D27" s="395"/>
    </row>
    <row r="28" spans="1:5" ht="12.75" customHeight="1" x14ac:dyDescent="0.2">
      <c r="A28" s="31"/>
      <c r="B28" s="395" t="s">
        <v>303</v>
      </c>
      <c r="C28" s="395"/>
      <c r="D28" s="395"/>
    </row>
    <row r="29" spans="1:5" ht="12.75" customHeight="1" x14ac:dyDescent="0.2">
      <c r="A29" s="31"/>
      <c r="B29" s="394" t="s">
        <v>380</v>
      </c>
      <c r="C29" s="394"/>
      <c r="D29" s="394"/>
      <c r="E29" s="85"/>
    </row>
    <row r="30" spans="1:5" x14ac:dyDescent="0.2">
      <c r="E30" s="75"/>
    </row>
    <row r="31" spans="1:5" ht="14.25" x14ac:dyDescent="0.2">
      <c r="A31" s="51" t="s">
        <v>305</v>
      </c>
      <c r="B31" s="31"/>
      <c r="C31" s="31"/>
      <c r="D31" s="31"/>
      <c r="E31" s="75"/>
    </row>
    <row r="32" spans="1:5" ht="12.75" customHeight="1" x14ac:dyDescent="0.2">
      <c r="A32" s="31" t="s">
        <v>118</v>
      </c>
      <c r="B32" s="156">
        <v>67.48</v>
      </c>
      <c r="C32" s="156"/>
      <c r="D32" s="156">
        <v>77.930000000000007</v>
      </c>
      <c r="E32" s="78"/>
    </row>
    <row r="33" spans="1:5" x14ac:dyDescent="0.2">
      <c r="E33" s="75"/>
    </row>
    <row r="34" spans="1:5" x14ac:dyDescent="0.2">
      <c r="B34" s="156"/>
      <c r="C34" s="156"/>
      <c r="D34" s="156"/>
      <c r="E34" s="78"/>
    </row>
    <row r="36" spans="1:5" x14ac:dyDescent="0.2">
      <c r="A36" s="31" t="s">
        <v>138</v>
      </c>
    </row>
    <row r="37" spans="1:5" ht="8.25" customHeight="1" x14ac:dyDescent="0.2">
      <c r="A37" s="31"/>
    </row>
    <row r="38" spans="1:5" ht="58.5" customHeight="1" x14ac:dyDescent="0.2">
      <c r="A38" s="393" t="s">
        <v>139</v>
      </c>
      <c r="B38" s="393"/>
      <c r="C38" s="393"/>
      <c r="D38" s="393"/>
      <c r="E38" s="393"/>
    </row>
    <row r="39" spans="1:5" ht="8.25" customHeight="1" x14ac:dyDescent="0.2">
      <c r="A39" s="296"/>
      <c r="B39" s="296"/>
      <c r="C39" s="296"/>
      <c r="D39" s="296"/>
      <c r="E39" s="296"/>
    </row>
    <row r="40" spans="1:5" ht="31.5" customHeight="1" x14ac:dyDescent="0.2">
      <c r="A40" s="393" t="s">
        <v>306</v>
      </c>
      <c r="B40" s="393"/>
      <c r="C40" s="393"/>
      <c r="D40" s="393"/>
      <c r="E40" s="393"/>
    </row>
    <row r="41" spans="1:5" ht="8.25" customHeight="1" x14ac:dyDescent="0.2">
      <c r="A41" s="296"/>
      <c r="B41" s="296"/>
      <c r="C41" s="296"/>
      <c r="D41" s="296"/>
      <c r="E41" s="296"/>
    </row>
    <row r="42" spans="1:5" x14ac:dyDescent="0.2">
      <c r="A42" s="31" t="s">
        <v>377</v>
      </c>
    </row>
  </sheetData>
  <mergeCells count="10">
    <mergeCell ref="A38:E38"/>
    <mergeCell ref="A40:E40"/>
    <mergeCell ref="B26:D26"/>
    <mergeCell ref="B28:D28"/>
    <mergeCell ref="B20:D20"/>
    <mergeCell ref="B21:D21"/>
    <mergeCell ref="B23:D23"/>
    <mergeCell ref="B27:D27"/>
    <mergeCell ref="B29:D29"/>
    <mergeCell ref="B22:D22"/>
  </mergeCells>
  <hyperlinks>
    <hyperlink ref="Q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9"/>
  <sheetViews>
    <sheetView showGridLines="0" zoomScale="90" zoomScaleNormal="90" workbookViewId="0"/>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x14ac:dyDescent="0.25">
      <c r="A1" s="20"/>
    </row>
    <row r="2" spans="1:17" s="14" customFormat="1" ht="25.5" customHeight="1" thickTop="1" thickBot="1" x14ac:dyDescent="0.25">
      <c r="A2" s="86" t="s">
        <v>236</v>
      </c>
      <c r="B2" s="87" t="s">
        <v>313</v>
      </c>
      <c r="C2" s="87"/>
      <c r="D2" s="87" t="s">
        <v>314</v>
      </c>
      <c r="E2" s="87"/>
      <c r="F2" s="87" t="s">
        <v>528</v>
      </c>
      <c r="G2" s="87"/>
      <c r="H2" s="87" t="s">
        <v>360</v>
      </c>
      <c r="Q2" s="69" t="s">
        <v>69</v>
      </c>
    </row>
    <row r="3" spans="1:17" ht="12.75" customHeight="1" x14ac:dyDescent="0.2"/>
    <row r="4" spans="1:17" ht="12.75" customHeight="1" x14ac:dyDescent="0.2">
      <c r="A4" s="240" t="s">
        <v>323</v>
      </c>
    </row>
    <row r="5" spans="1:17" ht="12.75" customHeight="1" x14ac:dyDescent="0.2">
      <c r="A5" s="31" t="s">
        <v>260</v>
      </c>
      <c r="B5" s="81">
        <v>23</v>
      </c>
      <c r="C5" s="81"/>
      <c r="D5" s="81">
        <v>37</v>
      </c>
      <c r="E5" s="71"/>
      <c r="F5" s="196">
        <v>0</v>
      </c>
      <c r="G5" s="71"/>
      <c r="H5" s="196">
        <v>0</v>
      </c>
    </row>
    <row r="6" spans="1:17" ht="12.75" customHeight="1" x14ac:dyDescent="0.2">
      <c r="A6" s="31" t="s">
        <v>315</v>
      </c>
      <c r="B6" s="81">
        <v>32</v>
      </c>
      <c r="C6" s="81"/>
      <c r="D6" s="81">
        <v>32</v>
      </c>
      <c r="E6" s="71"/>
      <c r="F6" s="196">
        <v>0</v>
      </c>
      <c r="G6" s="71"/>
      <c r="H6" s="196">
        <v>0</v>
      </c>
    </row>
    <row r="7" spans="1:17" ht="12.75" customHeight="1" x14ac:dyDescent="0.2">
      <c r="A7" s="31" t="s">
        <v>261</v>
      </c>
      <c r="B7" s="73" t="s">
        <v>129</v>
      </c>
      <c r="C7" s="73"/>
      <c r="D7" s="73" t="s">
        <v>129</v>
      </c>
      <c r="E7" s="73"/>
      <c r="F7" s="196">
        <v>0</v>
      </c>
      <c r="G7" s="73"/>
      <c r="H7" s="196">
        <v>0</v>
      </c>
    </row>
    <row r="8" spans="1:17" ht="12.75" customHeight="1" x14ac:dyDescent="0.2">
      <c r="A8" s="31" t="s">
        <v>262</v>
      </c>
      <c r="B8" s="191" t="s">
        <v>129</v>
      </c>
      <c r="C8" s="71"/>
      <c r="D8" s="73" t="s">
        <v>129</v>
      </c>
      <c r="E8" s="71"/>
      <c r="F8" s="196">
        <v>0</v>
      </c>
      <c r="G8" s="71"/>
      <c r="H8" s="196">
        <v>0</v>
      </c>
    </row>
    <row r="9" spans="1:17" ht="12.75" customHeight="1" x14ac:dyDescent="0.2">
      <c r="A9" s="31" t="s">
        <v>266</v>
      </c>
      <c r="B9" s="196">
        <v>0</v>
      </c>
      <c r="C9" s="71"/>
      <c r="D9" s="73" t="s">
        <v>129</v>
      </c>
      <c r="E9" s="71"/>
      <c r="F9" s="196">
        <v>0</v>
      </c>
      <c r="G9" s="71"/>
      <c r="H9" s="196">
        <v>0</v>
      </c>
    </row>
    <row r="10" spans="1:17" ht="12.75" customHeight="1" x14ac:dyDescent="0.2">
      <c r="A10" s="31" t="s">
        <v>263</v>
      </c>
      <c r="B10" s="191" t="s">
        <v>129</v>
      </c>
      <c r="C10" s="71"/>
      <c r="D10" s="73" t="s">
        <v>129</v>
      </c>
      <c r="E10" s="71"/>
      <c r="F10" s="196">
        <v>0</v>
      </c>
      <c r="G10" s="71"/>
      <c r="H10" s="196">
        <v>0</v>
      </c>
    </row>
    <row r="11" spans="1:17" ht="12.75" customHeight="1" x14ac:dyDescent="0.2">
      <c r="A11" s="31" t="s">
        <v>361</v>
      </c>
      <c r="B11" s="191" t="s">
        <v>129</v>
      </c>
      <c r="C11" s="71"/>
      <c r="D11" s="73" t="s">
        <v>129</v>
      </c>
      <c r="E11" s="71"/>
      <c r="F11" s="196">
        <v>0</v>
      </c>
      <c r="G11" s="71"/>
      <c r="H11" s="196">
        <v>0</v>
      </c>
    </row>
    <row r="12" spans="1:17" ht="12.75" customHeight="1" x14ac:dyDescent="0.2">
      <c r="A12" s="31" t="s">
        <v>264</v>
      </c>
      <c r="B12" s="196">
        <v>0</v>
      </c>
      <c r="C12" s="71"/>
      <c r="D12" s="73" t="s">
        <v>129</v>
      </c>
      <c r="E12" s="71"/>
      <c r="F12" s="196">
        <v>0</v>
      </c>
      <c r="G12" s="71"/>
      <c r="H12" s="196">
        <v>0</v>
      </c>
    </row>
    <row r="13" spans="1:17" ht="12.75" customHeight="1" x14ac:dyDescent="0.2">
      <c r="A13" s="31" t="s">
        <v>265</v>
      </c>
      <c r="B13" s="196">
        <v>0</v>
      </c>
      <c r="C13" s="71"/>
      <c r="D13" s="73" t="s">
        <v>129</v>
      </c>
      <c r="E13" s="71"/>
      <c r="F13" s="196">
        <v>0</v>
      </c>
      <c r="G13" s="71"/>
      <c r="H13" s="196">
        <v>0</v>
      </c>
    </row>
    <row r="14" spans="1:17" ht="12.75" customHeight="1" x14ac:dyDescent="0.2">
      <c r="A14" s="31"/>
      <c r="B14" s="71"/>
      <c r="C14" s="71"/>
      <c r="D14" s="71"/>
      <c r="E14" s="71"/>
      <c r="F14" s="71"/>
      <c r="G14" s="71"/>
      <c r="H14" s="71"/>
    </row>
    <row r="15" spans="1:17" ht="12.75" customHeight="1" x14ac:dyDescent="0.2">
      <c r="A15" s="51" t="s">
        <v>416</v>
      </c>
      <c r="B15" s="71"/>
      <c r="C15" s="71"/>
      <c r="D15" s="71"/>
      <c r="E15" s="71"/>
      <c r="F15" s="71"/>
      <c r="G15" s="71"/>
      <c r="H15" s="71"/>
    </row>
    <row r="16" spans="1:17" ht="12.75" customHeight="1" x14ac:dyDescent="0.2">
      <c r="A16" s="38" t="s">
        <v>417</v>
      </c>
      <c r="B16" s="88"/>
      <c r="C16" s="88"/>
      <c r="D16" s="88"/>
      <c r="E16" s="71"/>
      <c r="F16" s="71"/>
      <c r="G16" s="71"/>
      <c r="H16" s="88"/>
    </row>
    <row r="17" spans="1:8" ht="12.75" customHeight="1" x14ac:dyDescent="0.2">
      <c r="A17" s="31" t="s">
        <v>418</v>
      </c>
      <c r="B17" s="196">
        <v>0</v>
      </c>
      <c r="C17" s="196"/>
      <c r="D17" s="196">
        <v>0</v>
      </c>
      <c r="E17" s="71"/>
      <c r="F17" s="71" t="s">
        <v>129</v>
      </c>
      <c r="G17" s="71"/>
      <c r="H17" s="196">
        <v>0</v>
      </c>
    </row>
    <row r="18" spans="1:8" ht="12.75" customHeight="1" x14ac:dyDescent="0.2">
      <c r="A18" s="31" t="s">
        <v>419</v>
      </c>
      <c r="B18" s="196">
        <v>0</v>
      </c>
      <c r="C18" s="196"/>
      <c r="D18" s="196">
        <v>0</v>
      </c>
      <c r="E18" s="71"/>
      <c r="F18" s="71" t="s">
        <v>129</v>
      </c>
      <c r="G18" s="71"/>
      <c r="H18" s="196">
        <v>0</v>
      </c>
    </row>
    <row r="19" spans="1:8" ht="12.75" customHeight="1" x14ac:dyDescent="0.2">
      <c r="A19" s="31" t="s">
        <v>267</v>
      </c>
      <c r="B19" s="196">
        <v>0</v>
      </c>
      <c r="C19" s="196"/>
      <c r="D19" s="196">
        <v>0</v>
      </c>
      <c r="E19" s="71"/>
      <c r="F19" s="71" t="s">
        <v>129</v>
      </c>
      <c r="G19" s="71"/>
      <c r="H19" s="196">
        <v>0</v>
      </c>
    </row>
    <row r="20" spans="1:8" ht="12.75" customHeight="1" x14ac:dyDescent="0.2">
      <c r="A20" s="31" t="s">
        <v>268</v>
      </c>
      <c r="B20" s="196">
        <v>0</v>
      </c>
      <c r="C20" s="196"/>
      <c r="D20" s="196">
        <v>0</v>
      </c>
      <c r="E20" s="71"/>
      <c r="F20" s="71" t="s">
        <v>129</v>
      </c>
      <c r="G20" s="71"/>
      <c r="H20" s="196">
        <v>0</v>
      </c>
    </row>
    <row r="21" spans="1:8" ht="12.75" customHeight="1" x14ac:dyDescent="0.2">
      <c r="A21" s="31" t="s">
        <v>269</v>
      </c>
      <c r="B21" s="196">
        <v>0</v>
      </c>
      <c r="C21" s="196"/>
      <c r="D21" s="196">
        <v>0</v>
      </c>
      <c r="E21" s="71"/>
      <c r="F21" s="71" t="s">
        <v>129</v>
      </c>
      <c r="G21" s="71"/>
      <c r="H21" s="196">
        <v>0</v>
      </c>
    </row>
    <row r="22" spans="1:8" ht="12.75" customHeight="1" x14ac:dyDescent="0.2">
      <c r="A22" s="31" t="s">
        <v>270</v>
      </c>
      <c r="B22" s="196">
        <v>0</v>
      </c>
      <c r="C22" s="196"/>
      <c r="D22" s="196">
        <v>0</v>
      </c>
      <c r="E22" s="71"/>
      <c r="F22" s="71" t="s">
        <v>129</v>
      </c>
      <c r="G22" s="71"/>
      <c r="H22" s="196">
        <v>0</v>
      </c>
    </row>
    <row r="23" spans="1:8" ht="12.75" customHeight="1" x14ac:dyDescent="0.2">
      <c r="A23" s="31" t="s">
        <v>271</v>
      </c>
      <c r="B23" s="196">
        <v>0</v>
      </c>
      <c r="C23" s="196"/>
      <c r="D23" s="196">
        <v>0</v>
      </c>
      <c r="E23" s="71"/>
      <c r="F23" s="71" t="s">
        <v>129</v>
      </c>
      <c r="G23" s="71"/>
      <c r="H23" s="196">
        <v>0</v>
      </c>
    </row>
    <row r="24" spans="1:8" ht="12.75" customHeight="1" x14ac:dyDescent="0.2">
      <c r="A24" s="31" t="s">
        <v>420</v>
      </c>
      <c r="B24" s="196">
        <v>0</v>
      </c>
      <c r="C24" s="196"/>
      <c r="D24" s="196">
        <v>0</v>
      </c>
      <c r="E24" s="71"/>
      <c r="F24" s="71" t="s">
        <v>129</v>
      </c>
      <c r="G24" s="71"/>
      <c r="H24" s="196">
        <v>0</v>
      </c>
    </row>
    <row r="25" spans="1:8" ht="12.75" customHeight="1" x14ac:dyDescent="0.2">
      <c r="A25" s="31" t="s">
        <v>272</v>
      </c>
      <c r="B25" s="196">
        <v>0</v>
      </c>
      <c r="C25" s="196"/>
      <c r="D25" s="196">
        <v>0</v>
      </c>
      <c r="E25" s="71"/>
      <c r="F25" s="71" t="s">
        <v>129</v>
      </c>
      <c r="G25" s="71"/>
      <c r="H25" s="196">
        <v>0</v>
      </c>
    </row>
    <row r="26" spans="1:8" ht="12.75" customHeight="1" x14ac:dyDescent="0.2">
      <c r="A26" s="31" t="s">
        <v>273</v>
      </c>
      <c r="B26" s="196">
        <v>0</v>
      </c>
      <c r="C26" s="196"/>
      <c r="D26" s="196">
        <v>0</v>
      </c>
      <c r="E26" s="71"/>
      <c r="F26" s="71" t="s">
        <v>129</v>
      </c>
      <c r="G26" s="71"/>
      <c r="H26" s="196">
        <v>0</v>
      </c>
    </row>
    <row r="27" spans="1:8" ht="12.75" customHeight="1" x14ac:dyDescent="0.2">
      <c r="A27" s="31" t="s">
        <v>421</v>
      </c>
      <c r="B27" s="196">
        <v>0</v>
      </c>
      <c r="C27" s="196"/>
      <c r="D27" s="196">
        <v>0</v>
      </c>
      <c r="E27" s="71"/>
      <c r="F27" s="71" t="s">
        <v>129</v>
      </c>
      <c r="G27" s="71"/>
      <c r="H27" s="196">
        <v>0</v>
      </c>
    </row>
    <row r="28" spans="1:8" ht="4.5" customHeight="1" x14ac:dyDescent="0.2">
      <c r="A28" s="31"/>
      <c r="B28" s="196"/>
      <c r="C28" s="196"/>
      <c r="D28" s="196"/>
      <c r="E28" s="71"/>
      <c r="F28" s="71"/>
      <c r="G28" s="71"/>
      <c r="H28" s="196"/>
    </row>
    <row r="29" spans="1:8" ht="12.75" customHeight="1" x14ac:dyDescent="0.2">
      <c r="A29" s="38" t="s">
        <v>422</v>
      </c>
      <c r="B29" s="196"/>
      <c r="C29" s="196"/>
      <c r="D29" s="196"/>
      <c r="E29" s="71"/>
      <c r="F29" s="71"/>
      <c r="G29" s="71"/>
      <c r="H29" s="196"/>
    </row>
    <row r="30" spans="1:8" ht="12.75" customHeight="1" x14ac:dyDescent="0.2">
      <c r="A30" s="31" t="s">
        <v>274</v>
      </c>
      <c r="B30" s="196">
        <v>0</v>
      </c>
      <c r="C30" s="196"/>
      <c r="D30" s="196">
        <v>0</v>
      </c>
      <c r="E30" s="71"/>
      <c r="F30" s="71" t="s">
        <v>129</v>
      </c>
      <c r="G30" s="71"/>
      <c r="H30" s="196">
        <v>0</v>
      </c>
    </row>
    <row r="31" spans="1:8" ht="12.75" customHeight="1" x14ac:dyDescent="0.2">
      <c r="A31" s="31" t="s">
        <v>423</v>
      </c>
      <c r="B31" s="196">
        <v>0</v>
      </c>
      <c r="C31" s="196"/>
      <c r="D31" s="196">
        <v>0</v>
      </c>
      <c r="E31" s="71"/>
      <c r="F31" s="71" t="s">
        <v>129</v>
      </c>
      <c r="G31" s="71"/>
      <c r="H31" s="196">
        <v>0</v>
      </c>
    </row>
    <row r="32" spans="1:8" ht="12.75" customHeight="1" x14ac:dyDescent="0.2">
      <c r="A32" s="31" t="s">
        <v>424</v>
      </c>
      <c r="B32" s="196">
        <v>0</v>
      </c>
      <c r="C32" s="196"/>
      <c r="D32" s="196">
        <v>0</v>
      </c>
      <c r="E32" s="71"/>
      <c r="F32" s="71" t="s">
        <v>129</v>
      </c>
      <c r="G32" s="71"/>
      <c r="H32" s="196">
        <v>0</v>
      </c>
    </row>
    <row r="33" spans="1:8" ht="4.5" customHeight="1" x14ac:dyDescent="0.2">
      <c r="A33" s="31"/>
      <c r="B33" s="196"/>
      <c r="C33" s="196"/>
      <c r="D33" s="196"/>
      <c r="E33" s="71"/>
      <c r="F33" s="71"/>
      <c r="G33" s="71"/>
      <c r="H33" s="196"/>
    </row>
    <row r="34" spans="1:8" ht="12.75" customHeight="1" x14ac:dyDescent="0.2">
      <c r="A34" s="38" t="s">
        <v>425</v>
      </c>
      <c r="B34" s="196"/>
      <c r="C34" s="196"/>
      <c r="D34" s="196"/>
      <c r="E34" s="71"/>
      <c r="F34" s="71"/>
      <c r="G34" s="71"/>
      <c r="H34" s="196"/>
    </row>
    <row r="35" spans="1:8" ht="12.75" customHeight="1" x14ac:dyDescent="0.2">
      <c r="A35" s="31" t="s">
        <v>426</v>
      </c>
      <c r="B35" s="196">
        <v>0</v>
      </c>
      <c r="C35" s="196"/>
      <c r="D35" s="196">
        <v>0</v>
      </c>
      <c r="E35" s="71"/>
      <c r="F35" s="71" t="s">
        <v>129</v>
      </c>
      <c r="G35" s="71"/>
      <c r="H35" s="196">
        <v>0</v>
      </c>
    </row>
    <row r="36" spans="1:8" ht="4.5" customHeight="1" x14ac:dyDescent="0.2">
      <c r="A36" s="31"/>
      <c r="B36" s="196"/>
      <c r="C36" s="196"/>
      <c r="D36" s="196"/>
      <c r="E36" s="71"/>
      <c r="F36" s="71"/>
      <c r="G36" s="71"/>
      <c r="H36" s="196"/>
    </row>
    <row r="37" spans="1:8" ht="12.75" customHeight="1" x14ac:dyDescent="0.2">
      <c r="A37" s="38" t="s">
        <v>427</v>
      </c>
      <c r="B37" s="196"/>
      <c r="C37" s="196"/>
      <c r="D37" s="196"/>
      <c r="E37" s="71"/>
      <c r="F37" s="71"/>
      <c r="G37" s="71"/>
      <c r="H37" s="196"/>
    </row>
    <row r="38" spans="1:8" ht="12.75" customHeight="1" x14ac:dyDescent="0.2">
      <c r="A38" s="31" t="s">
        <v>426</v>
      </c>
      <c r="B38" s="196">
        <v>0</v>
      </c>
      <c r="C38" s="196"/>
      <c r="D38" s="196">
        <v>0</v>
      </c>
      <c r="E38" s="71"/>
      <c r="F38" s="71" t="s">
        <v>129</v>
      </c>
      <c r="G38" s="71"/>
      <c r="H38" s="196">
        <v>0</v>
      </c>
    </row>
    <row r="39" spans="1:8" ht="12.75" customHeight="1" x14ac:dyDescent="0.2">
      <c r="A39" s="31" t="s">
        <v>428</v>
      </c>
      <c r="B39" s="196">
        <v>0</v>
      </c>
      <c r="C39" s="196"/>
      <c r="D39" s="196">
        <v>0</v>
      </c>
      <c r="E39" s="71"/>
      <c r="F39" s="71" t="s">
        <v>129</v>
      </c>
      <c r="G39" s="71"/>
      <c r="H39" s="196">
        <v>0</v>
      </c>
    </row>
    <row r="40" spans="1:8" ht="4.5" customHeight="1" x14ac:dyDescent="0.2">
      <c r="A40" s="31"/>
      <c r="B40" s="196"/>
      <c r="C40" s="196"/>
      <c r="D40" s="196"/>
      <c r="E40" s="71"/>
      <c r="F40" s="71"/>
      <c r="G40" s="71"/>
      <c r="H40" s="196"/>
    </row>
    <row r="41" spans="1:8" ht="12.75" customHeight="1" x14ac:dyDescent="0.2">
      <c r="A41" s="38" t="s">
        <v>429</v>
      </c>
      <c r="B41" s="196"/>
      <c r="C41" s="196"/>
      <c r="D41" s="196"/>
      <c r="E41" s="71"/>
      <c r="F41" s="71"/>
      <c r="G41" s="71"/>
      <c r="H41" s="196"/>
    </row>
    <row r="42" spans="1:8" ht="12.75" customHeight="1" x14ac:dyDescent="0.2">
      <c r="A42" s="31" t="s">
        <v>430</v>
      </c>
      <c r="B42" s="196">
        <v>0</v>
      </c>
      <c r="C42" s="196"/>
      <c r="D42" s="196">
        <v>0</v>
      </c>
      <c r="E42" s="71"/>
      <c r="F42" s="71" t="s">
        <v>129</v>
      </c>
      <c r="G42" s="71"/>
      <c r="H42" s="196">
        <v>0</v>
      </c>
    </row>
    <row r="43" spans="1:8" ht="12.75" customHeight="1" x14ac:dyDescent="0.2">
      <c r="A43" s="31" t="s">
        <v>431</v>
      </c>
      <c r="B43" s="196">
        <v>0</v>
      </c>
      <c r="C43" s="196"/>
      <c r="D43" s="196">
        <v>0</v>
      </c>
      <c r="E43" s="71"/>
      <c r="F43" s="71" t="s">
        <v>129</v>
      </c>
      <c r="G43" s="71"/>
      <c r="H43" s="196">
        <v>0</v>
      </c>
    </row>
    <row r="44" spans="1:8" ht="12.75" customHeight="1" x14ac:dyDescent="0.2">
      <c r="A44" s="31" t="s">
        <v>432</v>
      </c>
      <c r="B44" s="196">
        <v>0</v>
      </c>
      <c r="C44" s="196"/>
      <c r="D44" s="196">
        <v>0</v>
      </c>
      <c r="E44" s="71"/>
      <c r="F44" s="71" t="s">
        <v>129</v>
      </c>
      <c r="G44" s="71"/>
      <c r="H44" s="196">
        <v>0</v>
      </c>
    </row>
    <row r="45" spans="1:8" ht="12.75" customHeight="1" x14ac:dyDescent="0.2">
      <c r="A45" s="31" t="s">
        <v>433</v>
      </c>
      <c r="B45" s="196">
        <v>0</v>
      </c>
      <c r="C45" s="196"/>
      <c r="D45" s="196">
        <v>0</v>
      </c>
      <c r="E45" s="71"/>
      <c r="F45" s="71" t="s">
        <v>129</v>
      </c>
      <c r="G45" s="71"/>
      <c r="H45" s="196">
        <v>0</v>
      </c>
    </row>
    <row r="46" spans="1:8" ht="4.5" customHeight="1" x14ac:dyDescent="0.2">
      <c r="A46" s="31"/>
      <c r="B46" s="196"/>
      <c r="C46" s="196"/>
      <c r="D46" s="196"/>
      <c r="E46" s="71"/>
      <c r="F46" s="71"/>
      <c r="G46" s="71"/>
      <c r="H46" s="196"/>
    </row>
    <row r="47" spans="1:8" ht="12.75" customHeight="1" x14ac:dyDescent="0.2">
      <c r="A47" s="38" t="s">
        <v>434</v>
      </c>
      <c r="B47" s="196"/>
      <c r="C47" s="196"/>
      <c r="D47" s="196"/>
      <c r="E47" s="71"/>
      <c r="F47" s="71"/>
      <c r="G47" s="71"/>
      <c r="H47" s="196"/>
    </row>
    <row r="48" spans="1:8" ht="12.75" customHeight="1" x14ac:dyDescent="0.2">
      <c r="A48" s="31" t="s">
        <v>435</v>
      </c>
      <c r="B48" s="196">
        <v>0</v>
      </c>
      <c r="C48" s="196"/>
      <c r="D48" s="196">
        <v>0</v>
      </c>
      <c r="E48" s="71"/>
      <c r="F48" s="71" t="s">
        <v>129</v>
      </c>
      <c r="G48" s="71"/>
      <c r="H48" s="196">
        <v>0</v>
      </c>
    </row>
    <row r="49" spans="1:8" ht="12.75" customHeight="1" x14ac:dyDescent="0.2">
      <c r="A49" s="31" t="s">
        <v>436</v>
      </c>
      <c r="B49" s="196">
        <v>0</v>
      </c>
      <c r="C49" s="196"/>
      <c r="D49" s="196">
        <v>0</v>
      </c>
      <c r="E49" s="71"/>
      <c r="F49" s="71" t="s">
        <v>129</v>
      </c>
      <c r="G49" s="71"/>
      <c r="H49" s="196">
        <v>0</v>
      </c>
    </row>
    <row r="50" spans="1:8" ht="12.75" customHeight="1" x14ac:dyDescent="0.2">
      <c r="A50" s="31" t="s">
        <v>437</v>
      </c>
      <c r="B50" s="196">
        <v>0</v>
      </c>
      <c r="C50" s="196"/>
      <c r="D50" s="196">
        <v>0</v>
      </c>
      <c r="E50" s="71"/>
      <c r="F50" s="71" t="s">
        <v>129</v>
      </c>
      <c r="G50" s="71"/>
      <c r="H50" s="196">
        <v>0</v>
      </c>
    </row>
    <row r="51" spans="1:8" ht="4.5" customHeight="1" x14ac:dyDescent="0.2">
      <c r="A51" s="31"/>
      <c r="B51" s="196"/>
      <c r="C51" s="196"/>
      <c r="D51" s="196"/>
      <c r="E51" s="71"/>
      <c r="F51" s="71"/>
      <c r="G51" s="71"/>
      <c r="H51" s="196"/>
    </row>
    <row r="52" spans="1:8" ht="12.75" customHeight="1" x14ac:dyDescent="0.2">
      <c r="A52" s="38" t="s">
        <v>438</v>
      </c>
      <c r="B52" s="196"/>
      <c r="C52" s="196"/>
      <c r="D52" s="196"/>
      <c r="E52" s="71"/>
      <c r="F52" s="71"/>
      <c r="G52" s="71"/>
      <c r="H52" s="196"/>
    </row>
    <row r="53" spans="1:8" ht="12.75" customHeight="1" x14ac:dyDescent="0.2">
      <c r="A53" s="31" t="s">
        <v>439</v>
      </c>
      <c r="B53" s="196">
        <v>0</v>
      </c>
      <c r="C53" s="196"/>
      <c r="D53" s="196">
        <v>0</v>
      </c>
      <c r="E53" s="71"/>
      <c r="F53" s="71" t="s">
        <v>129</v>
      </c>
      <c r="G53" s="71"/>
      <c r="H53" s="196">
        <v>0</v>
      </c>
    </row>
    <row r="54" spans="1:8" ht="12.75" customHeight="1" x14ac:dyDescent="0.2">
      <c r="A54" s="31" t="s">
        <v>440</v>
      </c>
      <c r="B54" s="196">
        <v>0</v>
      </c>
      <c r="C54" s="196"/>
      <c r="D54" s="196">
        <v>0</v>
      </c>
      <c r="E54" s="71"/>
      <c r="F54" s="71" t="s">
        <v>129</v>
      </c>
      <c r="G54" s="71"/>
      <c r="H54" s="196">
        <v>0</v>
      </c>
    </row>
    <row r="55" spans="1:8" ht="4.5" customHeight="1" x14ac:dyDescent="0.2">
      <c r="A55" s="31"/>
      <c r="B55" s="196"/>
      <c r="C55" s="196"/>
      <c r="D55" s="196"/>
      <c r="E55" s="71"/>
      <c r="F55" s="71"/>
      <c r="G55" s="71"/>
      <c r="H55" s="196"/>
    </row>
    <row r="56" spans="1:8" ht="12.75" customHeight="1" x14ac:dyDescent="0.2">
      <c r="A56" s="38" t="s">
        <v>441</v>
      </c>
      <c r="B56" s="196"/>
      <c r="C56" s="196"/>
      <c r="D56" s="196"/>
      <c r="E56" s="71"/>
      <c r="F56" s="71"/>
      <c r="G56" s="71"/>
      <c r="H56" s="196"/>
    </row>
    <row r="57" spans="1:8" ht="12.75" customHeight="1" x14ac:dyDescent="0.2">
      <c r="A57" s="31" t="s">
        <v>442</v>
      </c>
      <c r="B57" s="196">
        <v>0</v>
      </c>
      <c r="C57" s="196"/>
      <c r="D57" s="196">
        <v>0</v>
      </c>
      <c r="E57" s="71"/>
      <c r="F57" s="71" t="s">
        <v>129</v>
      </c>
      <c r="G57" s="71"/>
      <c r="H57" s="196">
        <v>0</v>
      </c>
    </row>
    <row r="58" spans="1:8" ht="12.75" customHeight="1" x14ac:dyDescent="0.2">
      <c r="A58" s="31" t="s">
        <v>443</v>
      </c>
      <c r="B58" s="196">
        <v>0</v>
      </c>
      <c r="C58" s="196"/>
      <c r="D58" s="196">
        <v>0</v>
      </c>
      <c r="E58" s="71"/>
      <c r="F58" s="71" t="s">
        <v>129</v>
      </c>
      <c r="G58" s="71"/>
      <c r="H58" s="196">
        <v>0</v>
      </c>
    </row>
    <row r="59" spans="1:8" ht="12.75" customHeight="1" x14ac:dyDescent="0.2">
      <c r="A59" s="31" t="s">
        <v>444</v>
      </c>
      <c r="B59" s="196">
        <v>0</v>
      </c>
      <c r="C59" s="196"/>
      <c r="D59" s="196">
        <v>0</v>
      </c>
      <c r="E59" s="71"/>
      <c r="F59" s="71" t="s">
        <v>129</v>
      </c>
      <c r="G59" s="71"/>
      <c r="H59" s="196">
        <v>0</v>
      </c>
    </row>
    <row r="60" spans="1:8" ht="12.75" customHeight="1" x14ac:dyDescent="0.2">
      <c r="A60" s="31" t="s">
        <v>445</v>
      </c>
      <c r="B60" s="196">
        <v>0</v>
      </c>
      <c r="C60" s="196"/>
      <c r="D60" s="196">
        <v>0</v>
      </c>
      <c r="E60" s="71"/>
      <c r="F60" s="71" t="s">
        <v>129</v>
      </c>
      <c r="G60" s="71"/>
      <c r="H60" s="196">
        <v>0</v>
      </c>
    </row>
    <row r="61" spans="1:8" ht="4.5" customHeight="1" x14ac:dyDescent="0.2">
      <c r="A61" s="31"/>
      <c r="B61" s="196"/>
      <c r="C61" s="196"/>
      <c r="D61" s="196"/>
      <c r="E61" s="71"/>
      <c r="F61" s="71"/>
      <c r="G61" s="71"/>
      <c r="H61" s="196"/>
    </row>
    <row r="62" spans="1:8" ht="12.75" customHeight="1" x14ac:dyDescent="0.2">
      <c r="A62" s="31" t="s">
        <v>263</v>
      </c>
      <c r="B62" s="196">
        <v>0</v>
      </c>
      <c r="C62" s="196"/>
      <c r="D62" s="196">
        <v>0</v>
      </c>
      <c r="E62" s="71"/>
      <c r="F62" s="71" t="s">
        <v>129</v>
      </c>
      <c r="G62" s="71"/>
      <c r="H62" s="196">
        <v>0</v>
      </c>
    </row>
    <row r="63" spans="1:8" ht="12.75" customHeight="1" x14ac:dyDescent="0.2">
      <c r="A63" s="31"/>
      <c r="B63" s="71"/>
      <c r="C63" s="71"/>
      <c r="D63" s="71"/>
      <c r="E63" s="71"/>
      <c r="F63" s="71"/>
      <c r="G63" s="71"/>
      <c r="H63" s="71"/>
    </row>
    <row r="64" spans="1:8" ht="14.25" x14ac:dyDescent="0.2">
      <c r="A64" s="51" t="s">
        <v>275</v>
      </c>
      <c r="B64" s="31"/>
      <c r="C64" s="31"/>
      <c r="D64" s="31"/>
      <c r="E64" s="31"/>
      <c r="F64" s="31"/>
      <c r="G64" s="31"/>
      <c r="H64" s="31"/>
    </row>
    <row r="65" spans="1:8" ht="12.75" customHeight="1" x14ac:dyDescent="0.2">
      <c r="A65" s="31" t="s">
        <v>118</v>
      </c>
      <c r="B65" s="156">
        <v>10</v>
      </c>
      <c r="C65" s="156"/>
      <c r="D65" s="156">
        <v>24.95</v>
      </c>
      <c r="E65" s="156"/>
      <c r="F65" s="192" t="s">
        <v>529</v>
      </c>
      <c r="G65" s="156"/>
      <c r="H65" s="192">
        <v>19.95</v>
      </c>
    </row>
    <row r="67" spans="1:8" x14ac:dyDescent="0.2">
      <c r="B67" s="156"/>
      <c r="C67" s="156"/>
      <c r="D67" s="156"/>
      <c r="E67" s="156"/>
      <c r="F67" s="156"/>
      <c r="G67" s="156"/>
      <c r="H67" s="156"/>
    </row>
    <row r="69" spans="1:8" ht="27" customHeight="1" x14ac:dyDescent="0.2">
      <c r="A69" s="393" t="s">
        <v>276</v>
      </c>
      <c r="B69" s="393"/>
      <c r="C69" s="393"/>
      <c r="D69" s="393"/>
      <c r="E69" s="393"/>
      <c r="F69" s="393"/>
      <c r="G69" s="393"/>
      <c r="H69" s="393"/>
    </row>
  </sheetData>
  <mergeCells count="1">
    <mergeCell ref="A69:H69"/>
  </mergeCells>
  <hyperlinks>
    <hyperlink ref="Q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&amp;L&amp;7Telenet - Investor &amp; Analyst Toolkit&amp;R&amp;7Q1 2016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x14ac:dyDescent="0.2"/>
    <row r="2" spans="1:22" ht="28.5" customHeight="1" thickBot="1" x14ac:dyDescent="0.25">
      <c r="A2" s="134"/>
      <c r="B2" s="135" t="s">
        <v>240</v>
      </c>
      <c r="C2" s="135"/>
      <c r="D2" s="135" t="s">
        <v>288</v>
      </c>
      <c r="E2" s="135"/>
      <c r="F2" s="135" t="s">
        <v>241</v>
      </c>
      <c r="G2" s="135"/>
      <c r="H2" s="135" t="s">
        <v>239</v>
      </c>
    </row>
    <row r="3" spans="1:22" s="112" customFormat="1" ht="25.5" customHeight="1" thickTop="1" thickBot="1" x14ac:dyDescent="0.25">
      <c r="A3"/>
      <c r="B3"/>
      <c r="C3"/>
      <c r="D3"/>
      <c r="E3"/>
      <c r="F3"/>
      <c r="G3"/>
      <c r="V3" s="113" t="s">
        <v>69</v>
      </c>
    </row>
    <row r="4" spans="1:22" ht="12" customHeight="1" thickTop="1" x14ac:dyDescent="0.2">
      <c r="A4" s="145" t="s">
        <v>124</v>
      </c>
      <c r="B4" s="31"/>
      <c r="C4" s="31"/>
      <c r="D4" s="31"/>
      <c r="E4" s="31"/>
      <c r="F4" s="31"/>
      <c r="G4" s="31"/>
      <c r="H4" s="31"/>
    </row>
    <row r="5" spans="1:22" ht="12" customHeight="1" x14ac:dyDescent="0.2">
      <c r="A5" s="31" t="s">
        <v>243</v>
      </c>
      <c r="B5" s="202">
        <v>150</v>
      </c>
      <c r="C5" s="202"/>
      <c r="D5" s="202">
        <v>300</v>
      </c>
      <c r="E5" s="202"/>
      <c r="F5" s="202">
        <v>3000</v>
      </c>
      <c r="G5" s="202"/>
      <c r="H5" s="88" t="s">
        <v>226</v>
      </c>
    </row>
    <row r="6" spans="1:22" ht="12" customHeight="1" x14ac:dyDescent="0.2">
      <c r="A6" s="31" t="s">
        <v>245</v>
      </c>
      <c r="B6" s="168">
        <v>10000</v>
      </c>
      <c r="C6" s="168"/>
      <c r="D6" s="168">
        <v>20000</v>
      </c>
      <c r="E6" s="168"/>
      <c r="F6" s="169">
        <v>30000</v>
      </c>
      <c r="G6" s="169"/>
      <c r="H6" s="81" t="s">
        <v>226</v>
      </c>
    </row>
    <row r="7" spans="1:22" ht="12" customHeight="1" x14ac:dyDescent="0.2">
      <c r="A7" s="31" t="s">
        <v>247</v>
      </c>
      <c r="B7" s="71" t="s">
        <v>225</v>
      </c>
      <c r="C7" s="71"/>
      <c r="D7" s="71" t="s">
        <v>224</v>
      </c>
      <c r="E7" s="71"/>
      <c r="F7" s="71" t="s">
        <v>287</v>
      </c>
      <c r="G7" s="71"/>
      <c r="H7" s="71" t="s">
        <v>226</v>
      </c>
    </row>
    <row r="8" spans="1:22" ht="12" customHeight="1" x14ac:dyDescent="0.2">
      <c r="A8" s="31" t="s">
        <v>228</v>
      </c>
      <c r="B8" s="71" t="s">
        <v>129</v>
      </c>
      <c r="C8" s="71"/>
      <c r="D8" s="71" t="s">
        <v>129</v>
      </c>
      <c r="E8" s="71"/>
      <c r="F8" s="71" t="s">
        <v>129</v>
      </c>
      <c r="G8" s="71"/>
      <c r="H8" s="71" t="s">
        <v>226</v>
      </c>
    </row>
    <row r="9" spans="1:22" ht="12" customHeight="1" x14ac:dyDescent="0.2">
      <c r="A9" s="31" t="s">
        <v>286</v>
      </c>
      <c r="B9" s="71" t="s">
        <v>129</v>
      </c>
      <c r="C9" s="71"/>
      <c r="D9" s="71" t="s">
        <v>129</v>
      </c>
      <c r="E9" s="71"/>
      <c r="F9" s="71" t="s">
        <v>129</v>
      </c>
      <c r="G9" s="71"/>
      <c r="H9" s="71"/>
    </row>
    <row r="10" spans="1:22" ht="12" customHeight="1" x14ac:dyDescent="0.2">
      <c r="A10" s="31"/>
      <c r="B10" s="71"/>
      <c r="C10" s="71"/>
      <c r="D10" s="71"/>
      <c r="E10" s="71"/>
      <c r="F10" s="71"/>
      <c r="G10" s="71"/>
      <c r="H10" s="31"/>
    </row>
    <row r="11" spans="1:22" ht="12" customHeight="1" x14ac:dyDescent="0.2">
      <c r="A11" s="145" t="s">
        <v>122</v>
      </c>
      <c r="B11" s="71"/>
      <c r="C11" s="71"/>
      <c r="D11" s="71"/>
      <c r="E11" s="71"/>
      <c r="F11" s="71"/>
      <c r="G11" s="71"/>
      <c r="H11" s="71"/>
    </row>
    <row r="12" spans="1:22" ht="12" customHeight="1" x14ac:dyDescent="0.2">
      <c r="A12" s="31" t="s">
        <v>284</v>
      </c>
      <c r="B12" s="192">
        <v>15</v>
      </c>
      <c r="C12" s="192"/>
      <c r="D12" s="192">
        <v>20</v>
      </c>
      <c r="E12" s="192"/>
      <c r="F12" s="192">
        <v>45</v>
      </c>
      <c r="G12" s="192"/>
      <c r="H12" s="193" t="s">
        <v>226</v>
      </c>
    </row>
    <row r="13" spans="1:22" ht="12" customHeight="1" x14ac:dyDescent="0.2">
      <c r="A13" s="31" t="s">
        <v>242</v>
      </c>
      <c r="B13" s="193" t="s">
        <v>226</v>
      </c>
      <c r="C13" s="193"/>
      <c r="D13" s="193" t="s">
        <v>226</v>
      </c>
      <c r="E13" s="192"/>
      <c r="F13" s="193" t="s">
        <v>226</v>
      </c>
      <c r="G13" s="192"/>
      <c r="H13" s="192">
        <v>5</v>
      </c>
    </row>
    <row r="14" spans="1:22" ht="12" customHeight="1" x14ac:dyDescent="0.2">
      <c r="A14" s="31"/>
      <c r="B14" s="71"/>
      <c r="C14" s="71"/>
      <c r="D14" s="71"/>
      <c r="E14" s="71"/>
      <c r="F14" s="71"/>
      <c r="G14" s="71"/>
      <c r="H14" s="71"/>
    </row>
    <row r="15" spans="1:22" ht="12" customHeight="1" x14ac:dyDescent="0.2">
      <c r="A15" s="145" t="s">
        <v>227</v>
      </c>
      <c r="B15" s="71"/>
      <c r="C15" s="71"/>
      <c r="D15" s="71"/>
      <c r="E15" s="71"/>
      <c r="F15" s="71"/>
      <c r="G15" s="71"/>
      <c r="H15" s="71"/>
    </row>
    <row r="16" spans="1:22" ht="12" customHeight="1" x14ac:dyDescent="0.2">
      <c r="A16" s="31" t="s">
        <v>249</v>
      </c>
      <c r="B16" s="71">
        <v>0.15</v>
      </c>
      <c r="C16" s="71"/>
      <c r="D16" s="71">
        <v>0.15</v>
      </c>
      <c r="E16" s="71"/>
      <c r="F16" s="71">
        <v>0.15</v>
      </c>
      <c r="G16" s="71"/>
      <c r="H16" s="71">
        <v>0.15</v>
      </c>
    </row>
    <row r="17" spans="1:8" ht="12" customHeight="1" x14ac:dyDescent="0.2">
      <c r="A17" s="31" t="s">
        <v>250</v>
      </c>
      <c r="B17" s="194">
        <v>7.0000000000000007E-2</v>
      </c>
      <c r="C17" s="194"/>
      <c r="D17" s="194">
        <v>7.0000000000000007E-2</v>
      </c>
      <c r="E17" s="81"/>
      <c r="F17" s="194">
        <v>7.0000000000000007E-2</v>
      </c>
      <c r="G17" s="194"/>
      <c r="H17" s="192">
        <v>7.0000000000000007E-2</v>
      </c>
    </row>
    <row r="18" spans="1:8" ht="12" customHeight="1" x14ac:dyDescent="0.2">
      <c r="A18" s="31" t="s">
        <v>251</v>
      </c>
      <c r="B18" s="71">
        <v>0.03</v>
      </c>
      <c r="C18" s="71"/>
      <c r="D18" s="71">
        <v>0.03</v>
      </c>
      <c r="E18" s="71"/>
      <c r="F18" s="192">
        <v>0.03</v>
      </c>
      <c r="G18" s="192"/>
      <c r="H18" s="192">
        <v>0.1</v>
      </c>
    </row>
    <row r="19" spans="1:8" ht="12" customHeight="1" x14ac:dyDescent="0.2">
      <c r="A19" s="31"/>
      <c r="B19" s="71"/>
      <c r="C19" s="71"/>
      <c r="D19" s="71"/>
      <c r="E19" s="71"/>
      <c r="F19" s="71"/>
      <c r="G19" s="71"/>
      <c r="H19" s="71"/>
    </row>
    <row r="20" spans="1:8" ht="12" customHeight="1" x14ac:dyDescent="0.2">
      <c r="A20" s="145" t="s">
        <v>252</v>
      </c>
      <c r="B20" s="71"/>
      <c r="C20" s="71"/>
      <c r="D20" s="71"/>
      <c r="E20" s="71"/>
      <c r="F20" s="71"/>
      <c r="G20" s="71"/>
      <c r="H20" s="71"/>
    </row>
    <row r="21" spans="1:8" ht="12" customHeight="1" x14ac:dyDescent="0.2">
      <c r="A21" s="31" t="s">
        <v>253</v>
      </c>
      <c r="B21" s="193" t="s">
        <v>226</v>
      </c>
      <c r="C21" s="192"/>
      <c r="D21" s="193" t="s">
        <v>226</v>
      </c>
      <c r="E21" s="192"/>
      <c r="F21" s="193" t="s">
        <v>226</v>
      </c>
      <c r="G21" s="192"/>
      <c r="H21" s="192">
        <v>5</v>
      </c>
    </row>
    <row r="22" spans="1:8" ht="12" customHeight="1" x14ac:dyDescent="0.2">
      <c r="A22" s="31" t="s">
        <v>254</v>
      </c>
      <c r="B22" s="192">
        <v>10</v>
      </c>
      <c r="C22" s="192"/>
      <c r="D22" s="192">
        <v>10</v>
      </c>
      <c r="E22" s="192"/>
      <c r="F22" s="192">
        <v>10</v>
      </c>
      <c r="G22" s="192"/>
      <c r="H22" s="192">
        <v>10</v>
      </c>
    </row>
    <row r="23" spans="1:8" ht="12" customHeight="1" x14ac:dyDescent="0.2">
      <c r="A23" s="31" t="s">
        <v>255</v>
      </c>
      <c r="B23" s="193" t="s">
        <v>226</v>
      </c>
      <c r="C23" s="193"/>
      <c r="D23" s="193" t="s">
        <v>226</v>
      </c>
      <c r="E23" s="192"/>
      <c r="F23" s="193" t="s">
        <v>226</v>
      </c>
      <c r="G23" s="192"/>
      <c r="H23" s="192">
        <v>5</v>
      </c>
    </row>
    <row r="24" spans="1:8" ht="12" customHeight="1" x14ac:dyDescent="0.2">
      <c r="A24" s="31"/>
      <c r="B24" s="71"/>
      <c r="C24" s="71"/>
      <c r="D24" s="71"/>
      <c r="E24" s="71"/>
      <c r="F24" s="71"/>
      <c r="G24" s="71"/>
      <c r="H24" s="71"/>
    </row>
    <row r="25" spans="1:8" ht="12" customHeight="1" x14ac:dyDescent="0.2">
      <c r="A25" s="31"/>
      <c r="B25" s="71"/>
      <c r="C25" s="71"/>
      <c r="D25" s="71"/>
      <c r="E25" s="71"/>
      <c r="F25" s="71"/>
      <c r="G25" s="71"/>
      <c r="H25" s="71"/>
    </row>
    <row r="26" spans="1:8" ht="12" customHeight="1" x14ac:dyDescent="0.2"/>
    <row r="27" spans="1:8" ht="12" customHeight="1" x14ac:dyDescent="0.2">
      <c r="A27" s="393" t="s">
        <v>244</v>
      </c>
      <c r="B27" s="393"/>
      <c r="C27" s="393"/>
      <c r="D27" s="393"/>
      <c r="E27" s="393"/>
      <c r="F27" s="393"/>
      <c r="G27" s="393"/>
      <c r="H27" s="393"/>
    </row>
    <row r="28" spans="1:8" ht="12" customHeight="1" x14ac:dyDescent="0.2">
      <c r="A28" s="80" t="s">
        <v>246</v>
      </c>
    </row>
    <row r="29" spans="1:8" ht="12" customHeight="1" x14ac:dyDescent="0.2">
      <c r="A29" s="31" t="s">
        <v>248</v>
      </c>
    </row>
    <row r="30" spans="1:8" ht="12.75" x14ac:dyDescent="0.2">
      <c r="A30" s="145"/>
      <c r="B30" s="31"/>
      <c r="C30" s="31"/>
      <c r="D30" s="31"/>
      <c r="E30" s="31"/>
      <c r="F30" s="31"/>
      <c r="G30" s="31"/>
      <c r="H30" s="31"/>
    </row>
    <row r="31" spans="1:8" x14ac:dyDescent="0.2">
      <c r="A31" s="31"/>
      <c r="B31" s="71"/>
      <c r="C31" s="71"/>
      <c r="D31" s="71"/>
      <c r="E31" s="71"/>
      <c r="F31" s="71"/>
      <c r="G31" s="71"/>
      <c r="H31" s="71"/>
    </row>
    <row r="32" spans="1:8" x14ac:dyDescent="0.2">
      <c r="B32" s="31"/>
      <c r="C32" s="31"/>
      <c r="D32" s="31"/>
      <c r="E32" s="31"/>
      <c r="F32" s="31"/>
      <c r="G32" s="31"/>
      <c r="H32" s="31"/>
    </row>
    <row r="33" spans="1:8" ht="12.75" x14ac:dyDescent="0.2">
      <c r="A33" s="145"/>
      <c r="B33" s="31"/>
      <c r="C33" s="31"/>
      <c r="D33" s="31"/>
      <c r="E33" s="31"/>
      <c r="F33" s="31"/>
      <c r="G33" s="31"/>
      <c r="H33" s="31"/>
    </row>
    <row r="34" spans="1:8" x14ac:dyDescent="0.2">
      <c r="A34" s="31"/>
      <c r="B34" s="156"/>
      <c r="C34" s="156"/>
      <c r="D34" s="156"/>
      <c r="E34" s="156"/>
      <c r="F34" s="156"/>
      <c r="G34" s="156"/>
      <c r="H34" s="156"/>
    </row>
    <row r="36" spans="1:8" x14ac:dyDescent="0.2">
      <c r="A36" s="393"/>
      <c r="B36" s="393"/>
      <c r="C36" s="393"/>
      <c r="D36" s="393"/>
      <c r="E36" s="393"/>
      <c r="F36" s="393"/>
      <c r="G36" s="393"/>
      <c r="H36" s="393"/>
    </row>
  </sheetData>
  <mergeCells count="2">
    <mergeCell ref="A36:H36"/>
    <mergeCell ref="A27:H27"/>
  </mergeCells>
  <hyperlinks>
    <hyperlink ref="V3" location="Home!Print_Area" display="Return to Home page"/>
  </hyperlinks>
  <printOptions verticalCentered="1"/>
  <pageMargins left="0.7" right="0.7" top="0.75" bottom="0.75" header="0.3" footer="0.3"/>
  <pageSetup paperSize="9" scale="64" orientation="landscape" r:id="rId1"/>
  <headerFooter alignWithMargins="0">
    <oddHeader>&amp;R&amp;G</oddHeader>
    <oddFooter>&amp;L&amp;7Telenet - Investor &amp; Analyst Toolkit&amp;R&amp;7Q1 2016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heetViews>
  <sheetFormatPr defaultRowHeight="11.25" x14ac:dyDescent="0.2"/>
  <cols>
    <col min="1" max="1" width="36.1640625" customWidth="1"/>
    <col min="2" max="2" width="15.6640625" style="15" customWidth="1"/>
    <col min="3" max="3" width="9.83203125" style="65" customWidth="1"/>
    <col min="4" max="5" width="15.6640625" customWidth="1"/>
    <col min="6" max="6" width="15.6640625" style="15" customWidth="1"/>
    <col min="7" max="7" width="9.83203125" style="65" customWidth="1"/>
    <col min="10" max="10" width="22.5" customWidth="1"/>
    <col min="17" max="17" width="21.6640625" customWidth="1"/>
  </cols>
  <sheetData>
    <row r="1" spans="1:10" ht="28.5" customHeight="1" x14ac:dyDescent="0.2"/>
    <row r="2" spans="1:10" ht="11.25" customHeight="1" thickBot="1" x14ac:dyDescent="0.25">
      <c r="A2" s="72" t="s">
        <v>497</v>
      </c>
      <c r="B2" s="82"/>
      <c r="C2" s="83"/>
      <c r="D2" s="28"/>
    </row>
    <row r="3" spans="1:10" ht="28.5" customHeight="1" thickTop="1" thickBot="1" x14ac:dyDescent="0.25">
      <c r="J3" s="69" t="s">
        <v>69</v>
      </c>
    </row>
    <row r="4" spans="1:10" ht="12" thickTop="1" x14ac:dyDescent="0.2"/>
    <row r="7" spans="1:10" x14ac:dyDescent="0.2">
      <c r="A7" s="84"/>
    </row>
    <row r="35" ht="9.75" customHeight="1" x14ac:dyDescent="0.2"/>
  </sheetData>
  <hyperlinks>
    <hyperlink ref="J3" location="Home!Print_Area" display="Return to Home page"/>
  </hyperlinks>
  <printOptions verticalCentered="1"/>
  <pageMargins left="0.7" right="0.7" top="0.75" bottom="0.75" header="0.3" footer="0.3"/>
  <pageSetup paperSize="9" scale="69" orientation="landscape" r:id="rId1"/>
  <headerFooter alignWithMargins="0">
    <oddHeader>&amp;R&amp;G</oddHeader>
    <oddFooter>&amp;L&amp;7Telenet - Investor &amp; Analyst Toolkit&amp;R&amp;7Q1 2016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4"/>
  <sheetViews>
    <sheetView showGridLines="0" zoomScale="90" zoomScaleNormal="90" workbookViewId="0">
      <selection sqref="A1:XFD1048576"/>
    </sheetView>
  </sheetViews>
  <sheetFormatPr defaultRowHeight="11.25" x14ac:dyDescent="0.2"/>
  <cols>
    <col min="1" max="1" width="41" customWidth="1"/>
    <col min="2" max="2" width="20.1640625" style="15" customWidth="1"/>
    <col min="3" max="3" width="15" style="65" customWidth="1"/>
    <col min="4" max="4" width="20.1640625" customWidth="1"/>
    <col min="5" max="5" width="20.1640625" style="15" customWidth="1"/>
    <col min="6" max="6" width="15" style="65" customWidth="1"/>
    <col min="16" max="16" width="21.6640625" customWidth="1"/>
  </cols>
  <sheetData>
    <row r="1" spans="1:16" ht="28.5" customHeight="1" x14ac:dyDescent="0.2">
      <c r="A1" s="28"/>
      <c r="B1" s="82"/>
      <c r="C1" s="83"/>
      <c r="D1" s="28"/>
    </row>
    <row r="2" spans="1:16" ht="11.25" customHeight="1" x14ac:dyDescent="0.2">
      <c r="A2" s="72" t="s">
        <v>534</v>
      </c>
      <c r="B2" s="236"/>
      <c r="C2" s="237"/>
      <c r="D2" s="28"/>
      <c r="E2" s="82"/>
      <c r="F2" s="83"/>
      <c r="G2" s="28"/>
    </row>
    <row r="3" spans="1:16" ht="11.25" customHeight="1" thickBot="1" x14ac:dyDescent="0.25">
      <c r="A3" s="28"/>
      <c r="B3" s="82"/>
      <c r="C3" s="83"/>
      <c r="D3" s="28"/>
    </row>
    <row r="4" spans="1:16" s="14" customFormat="1" ht="25.5" customHeight="1" thickTop="1" thickBot="1" x14ac:dyDescent="0.25">
      <c r="A4" s="86" t="s">
        <v>97</v>
      </c>
      <c r="B4" s="64" t="s">
        <v>98</v>
      </c>
      <c r="C4" s="66" t="s">
        <v>99</v>
      </c>
      <c r="D4" s="64" t="s">
        <v>100</v>
      </c>
      <c r="E4" s="64" t="s">
        <v>101</v>
      </c>
      <c r="F4" s="66" t="s">
        <v>102</v>
      </c>
      <c r="P4" s="69" t="s">
        <v>69</v>
      </c>
    </row>
    <row r="6" spans="1:16" ht="12.75" customHeight="1" x14ac:dyDescent="0.2">
      <c r="A6" s="31" t="s">
        <v>131</v>
      </c>
      <c r="B6" s="282">
        <v>66342037</v>
      </c>
      <c r="C6" s="83">
        <v>0.56564565134207079</v>
      </c>
      <c r="D6" s="282"/>
      <c r="E6" s="67">
        <v>66342037</v>
      </c>
      <c r="F6" s="65">
        <v>0.5654916720269807</v>
      </c>
    </row>
    <row r="7" spans="1:16" ht="6.75" customHeight="1" x14ac:dyDescent="0.2">
      <c r="B7" s="282"/>
      <c r="C7" s="83"/>
      <c r="D7" s="28"/>
      <c r="E7" s="67"/>
    </row>
    <row r="8" spans="1:16" ht="12.75" customHeight="1" x14ac:dyDescent="0.2">
      <c r="A8" s="31" t="s">
        <v>141</v>
      </c>
      <c r="B8" s="282">
        <v>3832819</v>
      </c>
      <c r="C8" s="83">
        <v>3.2679391495489721E-2</v>
      </c>
      <c r="D8" s="28"/>
      <c r="E8" s="67">
        <v>3832819</v>
      </c>
      <c r="F8" s="65">
        <v>3.2670495554527217E-2</v>
      </c>
    </row>
    <row r="9" spans="1:16" ht="6.75" customHeight="1" x14ac:dyDescent="0.2">
      <c r="B9" s="282"/>
      <c r="C9" s="83"/>
      <c r="D9" s="28"/>
      <c r="E9" s="67"/>
    </row>
    <row r="10" spans="1:16" ht="12.75" customHeight="1" x14ac:dyDescent="0.2">
      <c r="A10" s="31" t="s">
        <v>359</v>
      </c>
      <c r="B10" s="282">
        <v>1794922</v>
      </c>
      <c r="C10" s="83">
        <v>1.5303868703914116E-2</v>
      </c>
      <c r="D10" s="282"/>
      <c r="E10" s="67">
        <v>1794922</v>
      </c>
      <c r="F10" s="65">
        <v>1.5299702704908085E-2</v>
      </c>
    </row>
    <row r="11" spans="1:16" ht="6.75" customHeight="1" x14ac:dyDescent="0.2">
      <c r="B11" s="282"/>
      <c r="C11" s="83"/>
      <c r="E11" s="67"/>
    </row>
    <row r="12" spans="1:16" ht="12.75" customHeight="1" x14ac:dyDescent="0.2">
      <c r="A12" s="31" t="s">
        <v>234</v>
      </c>
      <c r="B12" s="282">
        <v>374926</v>
      </c>
      <c r="C12" s="83">
        <v>3.1966950528678705E-3</v>
      </c>
      <c r="D12" s="67">
        <v>31936</v>
      </c>
      <c r="E12" s="67">
        <v>406862</v>
      </c>
      <c r="F12" s="65">
        <v>3.4680435372257475E-3</v>
      </c>
    </row>
    <row r="13" spans="1:16" ht="6.75" customHeight="1" x14ac:dyDescent="0.2">
      <c r="B13" s="282"/>
      <c r="C13" s="83"/>
      <c r="D13" s="28"/>
      <c r="E13" s="67"/>
    </row>
    <row r="14" spans="1:16" ht="12.75" customHeight="1" x14ac:dyDescent="0.2">
      <c r="A14" s="31" t="s">
        <v>512</v>
      </c>
      <c r="B14" s="282">
        <v>44940803</v>
      </c>
      <c r="C14" s="83">
        <v>0.38317439340565751</v>
      </c>
      <c r="D14" s="28"/>
      <c r="E14" s="67">
        <v>44940803</v>
      </c>
      <c r="F14" s="65">
        <v>0.38307008617635829</v>
      </c>
    </row>
    <row r="15" spans="1:16" ht="6.75" customHeight="1" x14ac:dyDescent="0.2">
      <c r="B15" s="67"/>
      <c r="E15" s="67"/>
    </row>
    <row r="16" spans="1:16" ht="12.75" customHeight="1" x14ac:dyDescent="0.2">
      <c r="A16" s="33" t="s">
        <v>27</v>
      </c>
      <c r="B16" s="44">
        <v>117285507</v>
      </c>
      <c r="C16" s="68">
        <v>1</v>
      </c>
      <c r="D16" s="167">
        <v>31936</v>
      </c>
      <c r="E16" s="44">
        <v>117317443</v>
      </c>
      <c r="F16" s="68">
        <v>1</v>
      </c>
    </row>
    <row r="19" spans="1:8" x14ac:dyDescent="0.2">
      <c r="B19" s="96"/>
    </row>
    <row r="20" spans="1:8" ht="14.25" customHeight="1" x14ac:dyDescent="0.2">
      <c r="A20" s="398" t="s">
        <v>366</v>
      </c>
      <c r="B20" s="398"/>
      <c r="C20" s="398"/>
      <c r="D20" s="398"/>
      <c r="E20" s="398"/>
      <c r="F20" s="398"/>
      <c r="G20" s="398"/>
      <c r="H20" s="398"/>
    </row>
    <row r="21" spans="1:8" ht="8.25" customHeight="1" x14ac:dyDescent="0.2">
      <c r="A21" s="131"/>
    </row>
    <row r="22" spans="1:8" ht="14.25" customHeight="1" x14ac:dyDescent="0.2">
      <c r="A22" s="398" t="s">
        <v>513</v>
      </c>
      <c r="B22" s="398"/>
      <c r="C22" s="398"/>
      <c r="D22" s="398"/>
      <c r="E22" s="398"/>
      <c r="F22" s="398"/>
      <c r="G22" s="398"/>
      <c r="H22" s="398"/>
    </row>
    <row r="23" spans="1:8" ht="8.25" customHeight="1" x14ac:dyDescent="0.2">
      <c r="A23" s="132"/>
      <c r="B23" s="132"/>
      <c r="C23" s="132"/>
      <c r="D23" s="132"/>
      <c r="E23" s="132"/>
      <c r="F23" s="132"/>
      <c r="G23" s="132"/>
      <c r="H23" s="132"/>
    </row>
    <row r="24" spans="1:8" ht="47.25" customHeight="1" x14ac:dyDescent="0.2">
      <c r="A24" s="399" t="s">
        <v>381</v>
      </c>
      <c r="B24" s="399"/>
      <c r="C24" s="399"/>
      <c r="D24" s="399"/>
      <c r="E24" s="399"/>
      <c r="F24" s="399"/>
      <c r="G24" s="399"/>
      <c r="H24" s="399"/>
    </row>
  </sheetData>
  <mergeCells count="3">
    <mergeCell ref="A20:H20"/>
    <mergeCell ref="A22:H22"/>
    <mergeCell ref="A24:H24"/>
  </mergeCells>
  <hyperlinks>
    <hyperlink ref="P4"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R37"/>
  <sheetViews>
    <sheetView showGridLines="0" zoomScale="90" zoomScaleNormal="90" workbookViewId="0">
      <selection activeCell="C26" sqref="C8:C26"/>
    </sheetView>
  </sheetViews>
  <sheetFormatPr defaultRowHeight="11.25" x14ac:dyDescent="0.2"/>
  <cols>
    <col min="1" max="1" width="45" style="31" customWidth="1"/>
    <col min="2" max="2" width="11.1640625" style="31" customWidth="1"/>
    <col min="3" max="4" width="11.1640625" style="304" customWidth="1"/>
    <col min="5" max="5" width="10.83203125" style="31" customWidth="1"/>
    <col min="6" max="6" width="24.33203125" style="303" customWidth="1"/>
    <col min="7" max="7" width="1" style="303" hidden="1" customWidth="1"/>
    <col min="8" max="8" width="43.33203125" style="304" customWidth="1"/>
    <col min="9" max="9" width="42" style="31" customWidth="1"/>
    <col min="10" max="17" width="9.33203125" style="31"/>
    <col min="18" max="18" width="21.6640625" style="31" customWidth="1"/>
    <col min="19" max="16384" width="9.33203125" style="31"/>
  </cols>
  <sheetData>
    <row r="1" spans="1:18" ht="30.75" customHeight="1" thickTop="1" thickBot="1" x14ac:dyDescent="0.25">
      <c r="A1" s="72"/>
      <c r="B1" s="72"/>
      <c r="C1" s="241"/>
      <c r="D1" s="241"/>
      <c r="E1" s="72"/>
      <c r="R1" s="113" t="s">
        <v>69</v>
      </c>
    </row>
    <row r="2" spans="1:18" ht="12.75" customHeight="1" thickTop="1" x14ac:dyDescent="0.2">
      <c r="A2" s="72" t="s">
        <v>523</v>
      </c>
      <c r="B2" s="72"/>
      <c r="C2" s="241"/>
      <c r="D2" s="241"/>
      <c r="E2" s="72"/>
      <c r="F2" s="305"/>
    </row>
    <row r="3" spans="1:18" ht="12.75" customHeight="1" x14ac:dyDescent="0.2"/>
    <row r="4" spans="1:18" ht="11.25" customHeight="1" thickBot="1" x14ac:dyDescent="0.25">
      <c r="A4" s="134" t="s">
        <v>24</v>
      </c>
      <c r="B4" s="134" t="s">
        <v>498</v>
      </c>
      <c r="C4" s="238" t="s">
        <v>25</v>
      </c>
      <c r="D4" s="238" t="s">
        <v>67</v>
      </c>
      <c r="E4" s="238" t="s">
        <v>105</v>
      </c>
      <c r="F4" s="135" t="s">
        <v>26</v>
      </c>
      <c r="G4" s="135"/>
      <c r="H4" s="135" t="s">
        <v>104</v>
      </c>
      <c r="I4" s="135" t="s">
        <v>147</v>
      </c>
    </row>
    <row r="5" spans="1:18" x14ac:dyDescent="0.2">
      <c r="A5" s="205"/>
      <c r="B5" s="203"/>
      <c r="C5" s="306"/>
      <c r="D5" s="306"/>
      <c r="E5" s="203"/>
      <c r="F5" s="306"/>
      <c r="G5" s="306"/>
      <c r="H5" s="306"/>
      <c r="I5" s="204"/>
    </row>
    <row r="6" spans="1:18" x14ac:dyDescent="0.2">
      <c r="A6" s="205" t="s">
        <v>220</v>
      </c>
      <c r="B6" s="205"/>
      <c r="C6" s="306"/>
      <c r="D6" s="306"/>
      <c r="E6" s="203"/>
      <c r="F6" s="306"/>
      <c r="G6" s="307"/>
      <c r="H6" s="306"/>
      <c r="I6" s="204"/>
    </row>
    <row r="7" spans="1:18" ht="3.75" customHeight="1" x14ac:dyDescent="0.2">
      <c r="A7" s="203"/>
      <c r="B7" s="203"/>
      <c r="C7" s="306"/>
      <c r="D7" s="306"/>
      <c r="E7" s="203"/>
      <c r="F7" s="306"/>
      <c r="G7" s="307"/>
      <c r="H7" s="306"/>
      <c r="I7" s="204"/>
    </row>
    <row r="8" spans="1:18" x14ac:dyDescent="0.2">
      <c r="A8" s="144" t="s">
        <v>289</v>
      </c>
      <c r="B8" s="144" t="s">
        <v>499</v>
      </c>
      <c r="C8" s="206">
        <v>474.08449955000003</v>
      </c>
      <c r="D8" s="206">
        <v>474.08449955000003</v>
      </c>
      <c r="E8" s="208">
        <v>0</v>
      </c>
      <c r="F8" s="209" t="s">
        <v>290</v>
      </c>
      <c r="G8" s="204"/>
      <c r="H8" s="308" t="s">
        <v>461</v>
      </c>
      <c r="I8" s="204" t="s">
        <v>340</v>
      </c>
    </row>
    <row r="9" spans="1:18" ht="3.75" customHeight="1" x14ac:dyDescent="0.2">
      <c r="A9" s="144"/>
      <c r="B9" s="144"/>
      <c r="C9" s="206"/>
      <c r="D9" s="206"/>
      <c r="E9" s="208"/>
      <c r="F9" s="204"/>
      <c r="G9" s="204"/>
      <c r="H9" s="204"/>
      <c r="I9" s="204"/>
    </row>
    <row r="10" spans="1:18" x14ac:dyDescent="0.2">
      <c r="A10" s="144" t="s">
        <v>291</v>
      </c>
      <c r="B10" s="144" t="s">
        <v>499</v>
      </c>
      <c r="C10" s="206">
        <v>882.91550045000008</v>
      </c>
      <c r="D10" s="206">
        <v>882.91550045000008</v>
      </c>
      <c r="E10" s="208">
        <v>0</v>
      </c>
      <c r="F10" s="209" t="s">
        <v>292</v>
      </c>
      <c r="G10" s="204"/>
      <c r="H10" s="308" t="s">
        <v>462</v>
      </c>
      <c r="I10" s="204" t="s">
        <v>340</v>
      </c>
    </row>
    <row r="11" spans="1:18" ht="3.75" customHeight="1" x14ac:dyDescent="0.2">
      <c r="A11" s="144"/>
      <c r="B11" s="144"/>
      <c r="C11" s="206"/>
      <c r="D11" s="207"/>
      <c r="E11" s="208"/>
      <c r="F11" s="209"/>
      <c r="G11" s="204"/>
      <c r="H11" s="308"/>
      <c r="I11" s="204"/>
    </row>
    <row r="12" spans="1:18" x14ac:dyDescent="0.2">
      <c r="A12" s="144" t="s">
        <v>358</v>
      </c>
      <c r="B12" s="144" t="s">
        <v>499</v>
      </c>
      <c r="C12" s="206">
        <v>800</v>
      </c>
      <c r="D12" s="207">
        <v>800</v>
      </c>
      <c r="E12" s="208">
        <v>0</v>
      </c>
      <c r="F12" s="285" t="s">
        <v>292</v>
      </c>
      <c r="G12" s="212"/>
      <c r="H12" s="308" t="s">
        <v>462</v>
      </c>
      <c r="I12" s="212" t="s">
        <v>340</v>
      </c>
    </row>
    <row r="13" spans="1:18" ht="3.75" customHeight="1" x14ac:dyDescent="0.2">
      <c r="A13" s="144"/>
      <c r="B13" s="144"/>
      <c r="C13" s="206"/>
      <c r="D13" s="207"/>
      <c r="E13" s="208"/>
      <c r="F13" s="285"/>
      <c r="G13" s="212"/>
      <c r="H13" s="308"/>
      <c r="I13" s="212"/>
    </row>
    <row r="14" spans="1:18" s="72" customFormat="1" x14ac:dyDescent="0.2">
      <c r="A14" s="144" t="s">
        <v>465</v>
      </c>
      <c r="B14" s="144" t="s">
        <v>500</v>
      </c>
      <c r="C14" s="206">
        <v>767.6</v>
      </c>
      <c r="D14" s="206">
        <v>767.6</v>
      </c>
      <c r="E14" s="208">
        <v>0</v>
      </c>
      <c r="F14" s="338" t="s">
        <v>501</v>
      </c>
      <c r="G14" s="212"/>
      <c r="H14" s="308" t="s">
        <v>516</v>
      </c>
      <c r="I14" s="212" t="s">
        <v>514</v>
      </c>
    </row>
    <row r="15" spans="1:18" ht="3.75" customHeight="1" x14ac:dyDescent="0.2">
      <c r="A15" s="144"/>
      <c r="B15" s="144"/>
      <c r="C15" s="309"/>
      <c r="D15" s="310"/>
      <c r="E15" s="208"/>
      <c r="F15" s="212"/>
      <c r="G15" s="212"/>
      <c r="H15" s="212"/>
      <c r="I15" s="212"/>
    </row>
    <row r="16" spans="1:18" x14ac:dyDescent="0.2">
      <c r="A16" s="144" t="s">
        <v>355</v>
      </c>
      <c r="B16" s="144" t="s">
        <v>499</v>
      </c>
      <c r="C16" s="309">
        <v>381</v>
      </c>
      <c r="D16" s="310">
        <v>0</v>
      </c>
      <c r="E16" s="208">
        <v>381</v>
      </c>
      <c r="F16" s="285" t="s">
        <v>293</v>
      </c>
      <c r="G16" s="212">
        <v>41852</v>
      </c>
      <c r="H16" s="308" t="s">
        <v>463</v>
      </c>
      <c r="I16" s="212" t="s">
        <v>532</v>
      </c>
    </row>
    <row r="17" spans="1:9" ht="3.75" customHeight="1" x14ac:dyDescent="0.2">
      <c r="A17" s="144"/>
      <c r="B17" s="144"/>
      <c r="C17" s="309"/>
      <c r="D17" s="310"/>
      <c r="E17" s="208"/>
      <c r="F17" s="285"/>
      <c r="G17" s="212"/>
      <c r="H17" s="308"/>
      <c r="I17" s="212"/>
    </row>
    <row r="18" spans="1:9" x14ac:dyDescent="0.2">
      <c r="A18" s="144" t="s">
        <v>356</v>
      </c>
      <c r="B18" s="144" t="s">
        <v>499</v>
      </c>
      <c r="C18" s="309">
        <v>120</v>
      </c>
      <c r="D18" s="310">
        <v>120</v>
      </c>
      <c r="E18" s="208">
        <v>0</v>
      </c>
      <c r="F18" s="285" t="s">
        <v>357</v>
      </c>
      <c r="G18" s="212"/>
      <c r="H18" s="308" t="s">
        <v>464</v>
      </c>
      <c r="I18" s="212" t="s">
        <v>533</v>
      </c>
    </row>
    <row r="19" spans="1:9" x14ac:dyDescent="0.2">
      <c r="A19" s="144"/>
      <c r="B19" s="144"/>
      <c r="C19" s="311"/>
      <c r="D19" s="311"/>
      <c r="E19" s="144"/>
      <c r="F19" s="311"/>
      <c r="G19" s="311"/>
      <c r="H19" s="311"/>
      <c r="I19" s="212"/>
    </row>
    <row r="20" spans="1:9" x14ac:dyDescent="0.2">
      <c r="A20" s="205" t="s">
        <v>217</v>
      </c>
      <c r="B20" s="205"/>
      <c r="C20" s="306"/>
      <c r="D20" s="306"/>
      <c r="E20" s="203"/>
      <c r="F20" s="306"/>
      <c r="G20" s="307"/>
      <c r="H20" s="306"/>
      <c r="I20" s="204"/>
    </row>
    <row r="21" spans="1:9" ht="3.75" customHeight="1" x14ac:dyDescent="0.2">
      <c r="A21" s="203"/>
      <c r="B21" s="203"/>
      <c r="C21" s="306"/>
      <c r="D21" s="306"/>
      <c r="E21" s="203"/>
      <c r="F21" s="306"/>
      <c r="G21" s="307"/>
      <c r="H21" s="306"/>
      <c r="I21" s="204"/>
    </row>
    <row r="22" spans="1:9" x14ac:dyDescent="0.2">
      <c r="A22" s="210" t="s">
        <v>218</v>
      </c>
      <c r="B22" s="144" t="s">
        <v>499</v>
      </c>
      <c r="C22" s="309">
        <v>450</v>
      </c>
      <c r="D22" s="310">
        <v>450</v>
      </c>
      <c r="E22" s="208">
        <v>0</v>
      </c>
      <c r="F22" s="209" t="s">
        <v>206</v>
      </c>
      <c r="G22" s="204"/>
      <c r="H22" s="308" t="s">
        <v>277</v>
      </c>
      <c r="I22" s="212" t="s">
        <v>148</v>
      </c>
    </row>
    <row r="23" spans="1:9" ht="3.75" customHeight="1" x14ac:dyDescent="0.2">
      <c r="A23" s="210"/>
      <c r="B23" s="144"/>
      <c r="C23" s="309"/>
      <c r="D23" s="310"/>
      <c r="E23" s="208"/>
      <c r="F23" s="209"/>
      <c r="G23" s="204"/>
      <c r="H23" s="204"/>
      <c r="I23" s="212"/>
    </row>
    <row r="24" spans="1:9" x14ac:dyDescent="0.2">
      <c r="A24" s="210" t="s">
        <v>219</v>
      </c>
      <c r="B24" s="144" t="s">
        <v>499</v>
      </c>
      <c r="C24" s="309">
        <v>250</v>
      </c>
      <c r="D24" s="310">
        <v>250</v>
      </c>
      <c r="E24" s="208">
        <v>0</v>
      </c>
      <c r="F24" s="209" t="s">
        <v>207</v>
      </c>
      <c r="G24" s="204"/>
      <c r="H24" s="308" t="s">
        <v>278</v>
      </c>
      <c r="I24" s="212" t="s">
        <v>148</v>
      </c>
    </row>
    <row r="25" spans="1:9" ht="3.75" customHeight="1" x14ac:dyDescent="0.2">
      <c r="A25" s="210"/>
      <c r="B25" s="210"/>
      <c r="C25" s="309"/>
      <c r="D25" s="310"/>
      <c r="E25" s="208"/>
      <c r="F25" s="209"/>
      <c r="G25" s="204"/>
      <c r="H25" s="308"/>
      <c r="I25" s="212"/>
    </row>
    <row r="26" spans="1:9" x14ac:dyDescent="0.2">
      <c r="A26" s="210" t="s">
        <v>362</v>
      </c>
      <c r="B26" s="144" t="s">
        <v>499</v>
      </c>
      <c r="C26" s="309">
        <v>530</v>
      </c>
      <c r="D26" s="310">
        <v>530</v>
      </c>
      <c r="E26" s="208">
        <v>0</v>
      </c>
      <c r="F26" s="209" t="s">
        <v>363</v>
      </c>
      <c r="G26" s="204"/>
      <c r="H26" s="308" t="s">
        <v>364</v>
      </c>
      <c r="I26" s="212" t="s">
        <v>365</v>
      </c>
    </row>
    <row r="27" spans="1:9" x14ac:dyDescent="0.2">
      <c r="A27" s="211"/>
      <c r="B27" s="211"/>
      <c r="C27" s="309"/>
      <c r="D27" s="310"/>
      <c r="E27" s="208"/>
      <c r="F27" s="204"/>
      <c r="G27" s="204"/>
      <c r="H27" s="204"/>
      <c r="I27" s="204"/>
    </row>
    <row r="28" spans="1:9" x14ac:dyDescent="0.2">
      <c r="A28" s="143" t="s">
        <v>316</v>
      </c>
      <c r="B28" s="143" t="s">
        <v>499</v>
      </c>
      <c r="C28" s="143">
        <v>4655.6000000000004</v>
      </c>
      <c r="D28" s="143">
        <v>4274.6000000000004</v>
      </c>
      <c r="E28" s="143">
        <v>381</v>
      </c>
      <c r="F28" s="143"/>
      <c r="G28" s="143"/>
      <c r="H28" s="143"/>
      <c r="I28" s="143"/>
    </row>
    <row r="33" spans="2:4" x14ac:dyDescent="0.2">
      <c r="D33" s="366"/>
    </row>
    <row r="37" spans="2:4" x14ac:dyDescent="0.2">
      <c r="B37" s="31" t="s">
        <v>531</v>
      </c>
    </row>
  </sheetData>
  <phoneticPr fontId="2" type="noConversion"/>
  <hyperlinks>
    <hyperlink ref="R1" location="Home!Print_Area" display="Return to Home page"/>
  </hyperlinks>
  <printOptions verticalCentered="1"/>
  <pageMargins left="0.7" right="0.7" top="0.75" bottom="0.75" header="0.3" footer="0.3"/>
  <pageSetup paperSize="9" scale="67" orientation="landscape" r:id="rId1"/>
  <headerFooter alignWithMargins="0">
    <oddHeader>&amp;R&amp;G</oddHeader>
    <oddFooter>&amp;L&amp;7Telenet - Investor &amp; Analyst Toolkit&amp;R&amp;7Q1 2016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5"/>
  <sheetViews>
    <sheetView showGridLines="0" zoomScale="90" zoomScaleNormal="90" workbookViewId="0"/>
  </sheetViews>
  <sheetFormatPr defaultRowHeight="11.25" x14ac:dyDescent="0.2"/>
  <cols>
    <col min="1" max="1" width="29.6640625" style="109" customWidth="1"/>
    <col min="2" max="2" width="28.1640625" style="110" customWidth="1"/>
    <col min="3" max="3" width="40.5" style="110" customWidth="1"/>
    <col min="4" max="10" width="9.33203125" style="109"/>
    <col min="11" max="11" width="21.6640625" style="109" customWidth="1"/>
    <col min="12" max="16384" width="9.33203125" style="109"/>
  </cols>
  <sheetData>
    <row r="1" spans="1:11" ht="28.5" customHeight="1" thickBot="1" x14ac:dyDescent="0.25"/>
    <row r="2" spans="1:11" s="112" customFormat="1" ht="25.5" customHeight="1" thickTop="1" thickBot="1" x14ac:dyDescent="0.25">
      <c r="A2" s="111" t="s">
        <v>162</v>
      </c>
      <c r="B2" s="111" t="s">
        <v>163</v>
      </c>
      <c r="C2" s="111" t="s">
        <v>164</v>
      </c>
      <c r="K2" s="113" t="s">
        <v>69</v>
      </c>
    </row>
    <row r="3" spans="1:11" x14ac:dyDescent="0.2">
      <c r="A3" s="114"/>
      <c r="B3" s="242"/>
      <c r="C3" s="242"/>
    </row>
    <row r="4" spans="1:11" s="114" customFormat="1" ht="14.25" customHeight="1" x14ac:dyDescent="0.2">
      <c r="A4" s="114" t="s">
        <v>192</v>
      </c>
      <c r="B4" s="278" t="s">
        <v>189</v>
      </c>
      <c r="C4" s="28" t="s">
        <v>193</v>
      </c>
    </row>
    <row r="5" spans="1:11" s="114" customFormat="1" ht="14.25" customHeight="1" x14ac:dyDescent="0.2">
      <c r="A5" s="114" t="s">
        <v>165</v>
      </c>
      <c r="B5" s="278" t="s">
        <v>318</v>
      </c>
      <c r="C5" s="28" t="s">
        <v>319</v>
      </c>
    </row>
    <row r="6" spans="1:11" s="114" customFormat="1" ht="14.25" customHeight="1" x14ac:dyDescent="0.2">
      <c r="A6" s="114" t="s">
        <v>166</v>
      </c>
      <c r="B6" s="278" t="s">
        <v>320</v>
      </c>
      <c r="C6" s="278" t="s">
        <v>324</v>
      </c>
    </row>
    <row r="7" spans="1:11" s="114" customFormat="1" ht="14.25" customHeight="1" x14ac:dyDescent="0.2">
      <c r="A7" s="114" t="s">
        <v>167</v>
      </c>
      <c r="B7" s="278" t="s">
        <v>321</v>
      </c>
      <c r="C7" s="278" t="s">
        <v>322</v>
      </c>
    </row>
    <row r="8" spans="1:11" s="114" customFormat="1" ht="14.25" customHeight="1" x14ac:dyDescent="0.2">
      <c r="A8" s="114" t="s">
        <v>168</v>
      </c>
      <c r="B8" s="278" t="s">
        <v>169</v>
      </c>
      <c r="C8" s="278" t="s">
        <v>170</v>
      </c>
    </row>
    <row r="9" spans="1:11" s="114" customFormat="1" ht="14.25" customHeight="1" x14ac:dyDescent="0.2">
      <c r="A9" s="114" t="s">
        <v>371</v>
      </c>
      <c r="B9" s="278" t="s">
        <v>184</v>
      </c>
      <c r="C9" s="278" t="s">
        <v>185</v>
      </c>
    </row>
    <row r="10" spans="1:11" s="114" customFormat="1" ht="14.25" customHeight="1" x14ac:dyDescent="0.2">
      <c r="A10" s="114" t="s">
        <v>171</v>
      </c>
      <c r="B10" s="295" t="s">
        <v>372</v>
      </c>
      <c r="C10" s="278" t="s">
        <v>373</v>
      </c>
    </row>
    <row r="11" spans="1:11" s="114" customFormat="1" ht="14.25" customHeight="1" x14ac:dyDescent="0.2">
      <c r="A11" s="114" t="s">
        <v>172</v>
      </c>
      <c r="B11" s="278" t="s">
        <v>173</v>
      </c>
      <c r="C11" s="278" t="s">
        <v>174</v>
      </c>
    </row>
    <row r="12" spans="1:11" s="114" customFormat="1" ht="14.25" customHeight="1" x14ac:dyDescent="0.2">
      <c r="A12" s="114" t="s">
        <v>175</v>
      </c>
      <c r="B12" s="278" t="s">
        <v>176</v>
      </c>
      <c r="C12" s="278" t="s">
        <v>177</v>
      </c>
    </row>
    <row r="13" spans="1:11" s="114" customFormat="1" ht="14.25" customHeight="1" x14ac:dyDescent="0.2">
      <c r="A13" s="114" t="s">
        <v>178</v>
      </c>
      <c r="B13" s="278" t="s">
        <v>179</v>
      </c>
      <c r="C13" s="278" t="s">
        <v>180</v>
      </c>
    </row>
    <row r="14" spans="1:11" s="114" customFormat="1" ht="14.25" customHeight="1" x14ac:dyDescent="0.2">
      <c r="A14" s="114" t="s">
        <v>181</v>
      </c>
      <c r="B14" s="278" t="s">
        <v>294</v>
      </c>
      <c r="C14" s="278" t="s">
        <v>295</v>
      </c>
    </row>
    <row r="15" spans="1:11" s="114" customFormat="1" ht="14.25" customHeight="1" x14ac:dyDescent="0.2">
      <c r="A15" s="114" t="s">
        <v>183</v>
      </c>
      <c r="B15" s="278" t="s">
        <v>209</v>
      </c>
      <c r="C15" s="278" t="s">
        <v>208</v>
      </c>
    </row>
    <row r="16" spans="1:11" s="114" customFormat="1" ht="14.25" customHeight="1" x14ac:dyDescent="0.2">
      <c r="A16" s="114" t="s">
        <v>257</v>
      </c>
      <c r="B16" s="278" t="s">
        <v>197</v>
      </c>
      <c r="C16" s="278" t="s">
        <v>198</v>
      </c>
    </row>
    <row r="17" spans="1:3" s="213" customFormat="1" ht="14.25" customHeight="1" x14ac:dyDescent="0.2">
      <c r="A17" s="114" t="s">
        <v>182</v>
      </c>
      <c r="B17" s="144" t="s">
        <v>296</v>
      </c>
      <c r="C17" s="278" t="s">
        <v>297</v>
      </c>
    </row>
    <row r="18" spans="1:3" s="213" customFormat="1" ht="14.25" customHeight="1" x14ac:dyDescent="0.2">
      <c r="A18" s="114" t="s">
        <v>502</v>
      </c>
      <c r="B18" s="144" t="s">
        <v>503</v>
      </c>
      <c r="C18" s="278" t="s">
        <v>504</v>
      </c>
    </row>
    <row r="19" spans="1:3" s="114" customFormat="1" ht="14.25" customHeight="1" x14ac:dyDescent="0.2">
      <c r="A19" s="114" t="s">
        <v>194</v>
      </c>
      <c r="B19" s="278" t="s">
        <v>195</v>
      </c>
      <c r="C19" s="28" t="s">
        <v>196</v>
      </c>
    </row>
    <row r="20" spans="1:3" s="114" customFormat="1" ht="14.25" customHeight="1" x14ac:dyDescent="0.2">
      <c r="A20" s="114" t="s">
        <v>282</v>
      </c>
      <c r="B20" s="279" t="s">
        <v>307</v>
      </c>
      <c r="C20" s="278" t="s">
        <v>279</v>
      </c>
    </row>
    <row r="21" spans="1:3" s="114" customFormat="1" ht="14.25" customHeight="1" x14ac:dyDescent="0.2">
      <c r="A21" s="114" t="s">
        <v>186</v>
      </c>
      <c r="B21" s="278" t="s">
        <v>187</v>
      </c>
      <c r="C21" s="278" t="s">
        <v>188</v>
      </c>
    </row>
    <row r="22" spans="1:3" s="114" customFormat="1" ht="14.25" customHeight="1" x14ac:dyDescent="0.2">
      <c r="A22" s="114" t="s">
        <v>308</v>
      </c>
      <c r="B22" s="114" t="s">
        <v>518</v>
      </c>
      <c r="C22" s="278" t="s">
        <v>519</v>
      </c>
    </row>
    <row r="23" spans="1:3" s="114" customFormat="1" ht="14.25" customHeight="1" x14ac:dyDescent="0.2">
      <c r="A23" s="114" t="s">
        <v>280</v>
      </c>
      <c r="B23" s="278" t="s">
        <v>283</v>
      </c>
      <c r="C23" s="278" t="s">
        <v>281</v>
      </c>
    </row>
    <row r="24" spans="1:3" ht="14.25" customHeight="1" x14ac:dyDescent="0.2">
      <c r="A24" s="114" t="s">
        <v>190</v>
      </c>
      <c r="B24" s="278" t="s">
        <v>309</v>
      </c>
      <c r="C24" s="278" t="s">
        <v>310</v>
      </c>
    </row>
    <row r="25" spans="1:3" x14ac:dyDescent="0.2">
      <c r="A25" s="114"/>
      <c r="B25" s="242"/>
      <c r="C25" s="242"/>
    </row>
  </sheetData>
  <hyperlinks>
    <hyperlink ref="K2" location="Home!Print_Area" display="Return to Home page"/>
    <hyperlink ref="C10" r:id="rId1"/>
    <hyperlink ref="C18" r:id="rId2"/>
    <hyperlink ref="C22" r:id="rId3"/>
  </hyperlinks>
  <printOptions verticalCentered="1"/>
  <pageMargins left="0.7" right="0.7" top="0.75" bottom="0.75" header="0.3" footer="0.3"/>
  <pageSetup paperSize="9" scale="82" orientation="landscape" r:id="rId4"/>
  <headerFooter alignWithMargins="0">
    <oddHeader>&amp;R&amp;G</oddHeader>
    <oddFooter>&amp;L&amp;7Telenet - Investor &amp; Analyst Toolkit&amp;R&amp;7Q1 2016 Results</oddFooter>
  </headerFooter>
  <legacyDrawingHF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M19"/>
  <sheetViews>
    <sheetView workbookViewId="0"/>
  </sheetViews>
  <sheetFormatPr defaultRowHeight="11.25" x14ac:dyDescent="0.2"/>
  <cols>
    <col min="1" max="3" width="9.33203125" style="312"/>
    <col min="4" max="4" width="21.33203125" style="312" customWidth="1"/>
    <col min="5" max="12" width="9.33203125" style="312"/>
    <col min="13" max="13" width="23.33203125" style="312" customWidth="1"/>
    <col min="14" max="16384" width="9.33203125" style="312"/>
  </cols>
  <sheetData>
    <row r="3" spans="2:13" ht="12" thickBot="1" x14ac:dyDescent="0.25"/>
    <row r="4" spans="2:13" ht="23.25" customHeight="1" thickTop="1" thickBot="1" x14ac:dyDescent="0.25">
      <c r="M4" s="113" t="s">
        <v>69</v>
      </c>
    </row>
    <row r="5" spans="2:13" ht="12" thickTop="1" x14ac:dyDescent="0.2"/>
    <row r="6" spans="2:13" ht="13.5" x14ac:dyDescent="0.2">
      <c r="B6" s="314" t="s">
        <v>383</v>
      </c>
    </row>
    <row r="9" spans="2:13" x14ac:dyDescent="0.2">
      <c r="B9" s="313" t="s">
        <v>384</v>
      </c>
    </row>
    <row r="10" spans="2:13" x14ac:dyDescent="0.2">
      <c r="B10" s="312" t="s">
        <v>385</v>
      </c>
    </row>
    <row r="12" spans="2:13" x14ac:dyDescent="0.2">
      <c r="B12" s="313" t="s">
        <v>386</v>
      </c>
    </row>
    <row r="13" spans="2:13" x14ac:dyDescent="0.2">
      <c r="B13" s="312" t="s">
        <v>387</v>
      </c>
    </row>
    <row r="15" spans="2:13" x14ac:dyDescent="0.2">
      <c r="B15" s="313" t="s">
        <v>388</v>
      </c>
    </row>
    <row r="16" spans="2:13" x14ac:dyDescent="0.2">
      <c r="B16" s="312" t="s">
        <v>389</v>
      </c>
    </row>
    <row r="19" spans="2:2" x14ac:dyDescent="0.2">
      <c r="B19" s="315" t="s">
        <v>515</v>
      </c>
    </row>
  </sheetData>
  <hyperlinks>
    <hyperlink ref="M4" location="Home!Print_Area" display="Return to Home page"/>
  </hyperlinks>
  <printOptions verticalCentered="1"/>
  <pageMargins left="0.7" right="0.7" top="0.75" bottom="0.75" header="0.3" footer="0.3"/>
  <pageSetup paperSize="9" scale="87" orientation="landscape" verticalDpi="0"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C6C72D-2779-458B-BAA5-7A83194755E0}"/>
</file>

<file path=customXml/itemProps2.xml><?xml version="1.0" encoding="utf-8"?>
<ds:datastoreItem xmlns:ds="http://schemas.openxmlformats.org/officeDocument/2006/customXml" ds:itemID="{018D69F4-097D-414E-BB77-C2C59484F1B8}"/>
</file>

<file path=customXml/itemProps3.xml><?xml version="1.0" encoding="utf-8"?>
<ds:datastoreItem xmlns:ds="http://schemas.openxmlformats.org/officeDocument/2006/customXml" ds:itemID="{CB5738BE-E2CF-4A47-9A32-EF47F8B299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Reporting Changes (1)</vt:lpstr>
      <vt:lpstr>Reporting Changes (2)</vt:lpstr>
      <vt:lpstr>Reporting Changes (3)</vt:lpstr>
      <vt:lpstr>Rebased Growth</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Group structure</vt:lpstr>
      <vt:lpstr>Shareholder structure</vt:lpstr>
      <vt:lpstr>Debt profile</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'Operating statistics'!Print_Area</vt:lpstr>
      <vt:lpstr>'Pay TV'!Print_Area</vt:lpstr>
      <vt:lpstr>'Rebased Growth'!Print_Area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Goyens Rob</cp:lastModifiedBy>
  <cp:lastPrinted>2016-07-21T09:13:29Z</cp:lastPrinted>
  <dcterms:created xsi:type="dcterms:W3CDTF">2009-05-05T13:38:16Z</dcterms:created>
  <dcterms:modified xsi:type="dcterms:W3CDTF">2016-08-01T11:40:57Z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